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ԳՆՈՒՄՆԵՐ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  <definedName name="_xlnm.Print_Area" localSheetId="0">Лист1!$A$1:$J$737</definedName>
  </definedNames>
  <calcPr calcId="152511"/>
</workbook>
</file>

<file path=xl/calcChain.xml><?xml version="1.0" encoding="utf-8"?>
<calcChain xmlns="http://schemas.openxmlformats.org/spreadsheetml/2006/main">
  <c r="F343" i="1" l="1"/>
  <c r="F345" i="1"/>
  <c r="F346" i="1"/>
  <c r="F341" i="1"/>
  <c r="F342" i="1"/>
  <c r="F344" i="1"/>
  <c r="F347" i="1"/>
  <c r="F348" i="1"/>
  <c r="F349" i="1"/>
  <c r="F350" i="1"/>
  <c r="F339" i="1" l="1"/>
  <c r="F340" i="1"/>
  <c r="F338" i="1"/>
  <c r="F337" i="1" s="1"/>
  <c r="F42" i="1"/>
  <c r="F44" i="1"/>
  <c r="F43" i="1"/>
  <c r="F45" i="1"/>
  <c r="F46" i="1"/>
  <c r="F41" i="1"/>
  <c r="F40" i="1" l="1"/>
  <c r="F733" i="1"/>
  <c r="F732" i="1"/>
  <c r="F720" i="1" l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07" i="1"/>
  <c r="K336" i="1" l="1"/>
  <c r="F38" i="1"/>
  <c r="F718" i="1"/>
  <c r="F28" i="1" l="1"/>
  <c r="K717" i="1" l="1"/>
  <c r="F94" i="1" l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K112" i="1" l="1"/>
  <c r="J720" i="1"/>
  <c r="J623" i="1" l="1"/>
  <c r="F30" i="1" l="1"/>
  <c r="F23" i="1"/>
  <c r="F93" i="1" l="1"/>
  <c r="F92" i="1"/>
  <c r="F91" i="1"/>
  <c r="F87" i="1"/>
  <c r="F85" i="1"/>
  <c r="F80" i="1"/>
  <c r="F76" i="1"/>
  <c r="F75" i="1"/>
  <c r="F66" i="1"/>
  <c r="F62" i="1" l="1"/>
  <c r="F61" i="1"/>
  <c r="F57" i="1"/>
  <c r="F51" i="1"/>
  <c r="F50" i="1"/>
  <c r="F55" i="1"/>
  <c r="F113" i="1"/>
  <c r="F69" i="1"/>
  <c r="F114" i="1"/>
  <c r="F52" i="1"/>
  <c r="F115" i="1"/>
  <c r="F116" i="1"/>
  <c r="F117" i="1"/>
  <c r="F118" i="1"/>
  <c r="F119" i="1"/>
  <c r="F120" i="1"/>
  <c r="F65" i="1"/>
  <c r="F90" i="1"/>
  <c r="F71" i="1"/>
  <c r="F121" i="1"/>
  <c r="F122" i="1"/>
  <c r="F53" i="1"/>
  <c r="F73" i="1"/>
  <c r="F72" i="1"/>
  <c r="F124" i="1"/>
  <c r="F125" i="1"/>
  <c r="F126" i="1"/>
  <c r="F127" i="1"/>
  <c r="F128" i="1"/>
  <c r="F129" i="1"/>
  <c r="F63" i="1"/>
  <c r="F131" i="1"/>
  <c r="F132" i="1"/>
  <c r="F133" i="1"/>
  <c r="F134" i="1"/>
  <c r="F135" i="1"/>
  <c r="F136" i="1"/>
  <c r="F137" i="1"/>
  <c r="F58" i="1"/>
  <c r="F138" i="1"/>
  <c r="F139" i="1"/>
  <c r="F140" i="1"/>
  <c r="F141" i="1"/>
  <c r="F142" i="1"/>
  <c r="F74" i="1"/>
  <c r="F143" i="1"/>
  <c r="F144" i="1"/>
  <c r="F145" i="1"/>
  <c r="F146" i="1"/>
  <c r="F147" i="1"/>
  <c r="F148" i="1"/>
  <c r="F149" i="1"/>
  <c r="F150" i="1"/>
  <c r="F64" i="1"/>
  <c r="F151" i="1"/>
  <c r="F152" i="1"/>
  <c r="F153" i="1"/>
  <c r="F154" i="1"/>
  <c r="F67" i="1"/>
  <c r="F155" i="1"/>
  <c r="F156" i="1"/>
  <c r="F157" i="1"/>
  <c r="F158" i="1"/>
  <c r="F159" i="1"/>
  <c r="F160" i="1"/>
  <c r="F161" i="1"/>
  <c r="F162" i="1"/>
  <c r="F86" i="1"/>
  <c r="F163" i="1"/>
  <c r="F164" i="1"/>
  <c r="F165" i="1"/>
  <c r="F166" i="1"/>
  <c r="F167" i="1"/>
  <c r="F168" i="1"/>
  <c r="F60" i="1"/>
  <c r="F68" i="1"/>
  <c r="F169" i="1"/>
  <c r="F170" i="1"/>
  <c r="F81" i="1"/>
  <c r="F59" i="1"/>
  <c r="F56" i="1"/>
  <c r="F88" i="1"/>
  <c r="F70" i="1"/>
  <c r="F171" i="1"/>
  <c r="F172" i="1"/>
  <c r="F83" i="1"/>
  <c r="F173" i="1"/>
  <c r="F84" i="1"/>
  <c r="F174" i="1"/>
  <c r="F175" i="1"/>
  <c r="F176" i="1"/>
  <c r="F89" i="1"/>
  <c r="F177" i="1"/>
  <c r="F178" i="1"/>
  <c r="F179" i="1"/>
  <c r="F180" i="1"/>
  <c r="F181" i="1"/>
  <c r="F182" i="1"/>
  <c r="F82" i="1"/>
  <c r="F79" i="1"/>
  <c r="F183" i="1"/>
  <c r="F78" i="1"/>
  <c r="F77" i="1"/>
  <c r="F185" i="1"/>
  <c r="F186" i="1"/>
  <c r="F48" i="1"/>
  <c r="F49" i="1"/>
  <c r="F54" i="1"/>
  <c r="F47" i="1" l="1"/>
  <c r="I93" i="1"/>
  <c r="F305" i="1"/>
  <c r="F306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270" i="1" l="1"/>
  <c r="F259" i="1"/>
  <c r="F249" i="1"/>
  <c r="F250" i="1"/>
  <c r="F251" i="1"/>
  <c r="F252" i="1"/>
  <c r="F253" i="1"/>
  <c r="F254" i="1"/>
  <c r="F255" i="1"/>
  <c r="F256" i="1"/>
  <c r="F257" i="1"/>
  <c r="F258" i="1"/>
  <c r="F260" i="1"/>
  <c r="F261" i="1"/>
  <c r="F262" i="1"/>
  <c r="F263" i="1"/>
  <c r="F264" i="1"/>
  <c r="F265" i="1"/>
  <c r="F266" i="1"/>
  <c r="F267" i="1"/>
  <c r="F268" i="1"/>
  <c r="F269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48" i="1"/>
  <c r="I306" i="1" l="1"/>
  <c r="F198" i="1"/>
  <c r="F188" i="1"/>
  <c r="F189" i="1" l="1"/>
  <c r="F190" i="1"/>
  <c r="F191" i="1"/>
  <c r="F192" i="1"/>
  <c r="F193" i="1"/>
  <c r="F194" i="1"/>
  <c r="F195" i="1"/>
  <c r="F196" i="1"/>
  <c r="F197" i="1"/>
  <c r="F199" i="1"/>
  <c r="F200" i="1"/>
  <c r="F201" i="1"/>
  <c r="F202" i="1"/>
  <c r="F203" i="1"/>
  <c r="F204" i="1"/>
  <c r="F205" i="1"/>
  <c r="F206" i="1"/>
  <c r="F230" i="1" l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29" i="1"/>
  <c r="F187" i="1" l="1"/>
  <c r="H575" i="1"/>
  <c r="F737" i="1"/>
  <c r="H548" i="1"/>
  <c r="H501" i="1"/>
  <c r="H495" i="1"/>
  <c r="H490" i="1"/>
  <c r="H432" i="1"/>
  <c r="H438" i="1"/>
  <c r="H440" i="1"/>
  <c r="H458" i="1"/>
  <c r="H443" i="1"/>
  <c r="H247" i="1"/>
  <c r="H269" i="1"/>
  <c r="H228" i="1"/>
  <c r="F21" i="1" l="1"/>
  <c r="F36" i="1"/>
  <c r="F25" i="1" l="1"/>
  <c r="F18" i="1"/>
  <c r="F15" i="1" l="1"/>
</calcChain>
</file>

<file path=xl/sharedStrings.xml><?xml version="1.0" encoding="utf-8"?>
<sst xmlns="http://schemas.openxmlformats.org/spreadsheetml/2006/main" count="2404" uniqueCount="770">
  <si>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</si>
  <si>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</si>
  <si>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</si>
  <si>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</si>
  <si>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</si>
  <si>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</si>
  <si>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</si>
  <si>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</si>
  <si>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</si>
  <si>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</si>
  <si>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</si>
  <si>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</si>
  <si>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</si>
  <si>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</si>
  <si>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</si>
  <si>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</si>
  <si>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</si>
  <si>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</si>
  <si>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</si>
  <si>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</si>
  <si>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</si>
  <si>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</si>
  <si>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</si>
  <si>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</si>
  <si>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</si>
  <si>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</si>
  <si>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</si>
  <si>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</si>
  <si>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</si>
  <si>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</si>
  <si>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</si>
  <si>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</si>
  <si>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</si>
  <si>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</si>
  <si>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</si>
  <si>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</si>
  <si>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</si>
  <si>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</si>
  <si>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</si>
  <si>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</si>
  <si>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</si>
  <si>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</si>
  <si>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</si>
  <si>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</si>
  <si>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</si>
  <si>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</si>
  <si>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</si>
  <si>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</si>
  <si>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</si>
  <si>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</si>
  <si>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</si>
  <si>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</si>
  <si>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</si>
  <si>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</si>
  <si>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</si>
  <si>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</si>
  <si>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</si>
  <si>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</si>
  <si>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</si>
  <si>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</si>
  <si>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</si>
  <si>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</si>
  <si>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</si>
  <si>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</si>
  <si>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</si>
  <si>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</si>
  <si>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</si>
  <si>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</si>
  <si>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</si>
  <si>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</si>
  <si>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</si>
  <si>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</si>
  <si>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</si>
  <si>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</si>
  <si>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</si>
  <si>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</si>
  <si>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</si>
  <si>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</si>
  <si>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</si>
  <si>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</si>
  <si>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</si>
  <si>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</si>
  <si>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</si>
  <si>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</si>
  <si>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</si>
  <si>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</si>
  <si>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</si>
  <si>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</si>
  <si>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</si>
  <si>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</si>
  <si>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</si>
  <si>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</si>
  <si>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</si>
  <si>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</si>
  <si>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</si>
  <si>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</si>
  <si>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</si>
  <si>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</si>
  <si>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</si>
  <si>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</si>
  <si>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</si>
  <si>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</si>
  <si>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</si>
  <si>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</si>
  <si>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</si>
  <si>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</si>
  <si>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</si>
  <si>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</si>
  <si>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</si>
  <si>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</si>
  <si>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</si>
  <si>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</si>
  <si>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</si>
  <si>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</si>
  <si>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</si>
  <si>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</si>
  <si>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</si>
  <si>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</si>
  <si>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</si>
  <si>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</si>
  <si>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</si>
  <si>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</si>
  <si>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</si>
  <si>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</si>
  <si>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</si>
  <si>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</si>
  <si>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</si>
  <si>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</si>
  <si>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</si>
  <si>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</si>
  <si>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</si>
  <si>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</si>
  <si>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</si>
  <si>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</si>
  <si>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</si>
  <si>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</si>
  <si>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</si>
  <si>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</si>
  <si>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</si>
  <si>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</si>
  <si>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</si>
  <si>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</si>
  <si>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</si>
  <si>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</si>
  <si>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</si>
  <si>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</si>
  <si>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</si>
  <si>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</si>
  <si>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</si>
  <si>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</si>
  <si>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</si>
  <si>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</si>
  <si>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</si>
  <si>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</si>
  <si>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</si>
  <si>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</si>
  <si>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</si>
  <si>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</si>
  <si>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</si>
  <si>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</si>
  <si>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</si>
  <si>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</si>
  <si>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</si>
  <si>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</si>
  <si>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</si>
  <si>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</si>
  <si>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</si>
  <si>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</si>
  <si>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</si>
  <si>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</si>
  <si>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</si>
  <si>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</si>
  <si>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</si>
  <si>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</si>
  <si>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</si>
  <si>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</si>
  <si>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</si>
  <si>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</si>
  <si>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</si>
  <si>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</si>
  <si>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</si>
  <si>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</si>
  <si>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</si>
  <si>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</si>
  <si>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</si>
  <si>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</si>
  <si>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</si>
  <si>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</si>
  <si>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</si>
  <si>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</si>
  <si>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</si>
  <si>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</si>
  <si>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</si>
  <si>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</si>
  <si>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</si>
  <si>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</si>
  <si>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</si>
  <si>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</si>
  <si>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</si>
  <si>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</si>
  <si>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</si>
  <si>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</si>
  <si>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</si>
  <si>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</si>
  <si>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</si>
  <si>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</si>
  <si>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</si>
  <si>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</si>
  <si>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</si>
  <si>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</si>
  <si>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</si>
  <si>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</si>
  <si>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</si>
  <si>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</si>
  <si>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</si>
  <si>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</si>
  <si>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</si>
  <si>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</si>
  <si>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</si>
  <si>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</si>
  <si>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</si>
  <si>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</si>
  <si>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</si>
  <si>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</si>
  <si>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</si>
  <si>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</si>
  <si>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</si>
  <si>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</si>
  <si>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</si>
  <si>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</si>
  <si>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</si>
  <si>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</si>
  <si>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</si>
  <si>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</si>
  <si>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</si>
  <si>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</si>
  <si>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</si>
  <si>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</si>
  <si>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</si>
  <si>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</si>
  <si>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</si>
  <si>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</si>
  <si>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</si>
  <si>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</si>
  <si>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</si>
  <si>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</si>
  <si>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</si>
  <si>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</si>
  <si>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</si>
  <si>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</si>
  <si>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</si>
  <si>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</si>
  <si>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</si>
  <si>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</si>
  <si>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</si>
  <si>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</si>
  <si>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</si>
  <si>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</si>
  <si>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</si>
  <si>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</si>
  <si>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</si>
  <si>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</si>
  <si>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</si>
  <si>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</si>
  <si>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</si>
  <si>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</si>
  <si>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</si>
  <si>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</si>
  <si>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</si>
  <si>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</si>
  <si>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</si>
  <si>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</si>
  <si>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</si>
  <si>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</si>
  <si>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</si>
  <si>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</si>
  <si>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</si>
  <si>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</si>
  <si>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</si>
  <si>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</si>
  <si>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</si>
  <si>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</si>
  <si>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</si>
  <si>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թուղթ նշումի</t>
  </si>
  <si>
    <t>մկրատ մոփեդ</t>
  </si>
  <si>
    <t>գծանշիչ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</si>
  <si>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</si>
  <si>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</si>
  <si>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</si>
  <si>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</si>
  <si>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</si>
  <si>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</si>
  <si>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</si>
  <si>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</si>
  <si>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</si>
  <si>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</si>
  <si>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</si>
  <si>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</si>
  <si>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</si>
  <si>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</si>
  <si>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</si>
  <si>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</si>
  <si>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</si>
  <si>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</si>
  <si>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</si>
  <si>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</si>
  <si>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</si>
  <si>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</si>
  <si>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</si>
  <si>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</si>
  <si>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</si>
  <si>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</si>
  <si>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</si>
  <si>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</si>
  <si>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</si>
  <si>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</si>
  <si>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</si>
  <si>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</si>
  <si>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</si>
  <si>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</si>
  <si>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</si>
  <si>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</si>
  <si>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</si>
  <si>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</si>
  <si>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</si>
  <si>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</si>
  <si>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</si>
  <si>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</si>
  <si>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</si>
  <si>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</si>
  <si>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</si>
  <si>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</si>
  <si>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</si>
  <si>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</si>
  <si>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</si>
  <si>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</si>
  <si>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</si>
  <si>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</si>
  <si>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</si>
  <si>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</si>
  <si>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</si>
  <si>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</si>
  <si>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</si>
  <si>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</si>
  <si>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</si>
  <si>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</si>
  <si>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</si>
  <si>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</si>
  <si>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</si>
  <si>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</si>
  <si>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</si>
  <si>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</si>
  <si>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</si>
  <si>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</si>
  <si>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</si>
  <si>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</si>
  <si>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</si>
  <si>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</si>
  <si>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</si>
  <si>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</si>
  <si>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</si>
  <si>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</si>
  <si>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</si>
  <si>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</si>
  <si>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</si>
  <si>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</si>
  <si>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</si>
  <si>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</si>
  <si>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</si>
  <si>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</si>
  <si>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</si>
  <si>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</si>
  <si>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</si>
  <si>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</si>
  <si>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</si>
  <si>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</si>
  <si>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</si>
  <si>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</si>
  <si>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</si>
  <si>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</si>
  <si>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</si>
  <si>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</si>
  <si>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</si>
  <si>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</si>
  <si>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</si>
  <si>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</si>
  <si>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</si>
  <si>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</si>
  <si>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</si>
  <si>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</si>
  <si>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</si>
  <si>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</si>
  <si>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</si>
  <si>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</si>
  <si>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</si>
  <si>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</si>
  <si>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</si>
  <si>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</si>
  <si>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</si>
  <si>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</si>
  <si>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</si>
  <si>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</si>
  <si>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</si>
  <si>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</si>
  <si>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</si>
  <si>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</si>
  <si>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</si>
  <si>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</si>
  <si>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</si>
  <si>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</si>
  <si>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</si>
  <si>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</si>
  <si>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</si>
  <si>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</si>
  <si>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</si>
  <si>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</si>
  <si>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</si>
  <si>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</si>
  <si>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</si>
  <si>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</si>
  <si>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</si>
  <si>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</si>
  <si>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</si>
  <si>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</si>
  <si>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</si>
  <si>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</si>
  <si>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</si>
  <si>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</si>
  <si>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</si>
  <si>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</si>
  <si>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</si>
  <si>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</si>
  <si>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</si>
  <si>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</si>
  <si>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</si>
  <si>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</si>
  <si>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</si>
  <si>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</si>
  <si>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</si>
  <si>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</si>
  <si>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</si>
  <si>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</si>
  <si>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</si>
  <si>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</si>
  <si>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</si>
  <si>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</si>
  <si>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</si>
  <si>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</si>
  <si>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</si>
  <si>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</si>
  <si>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</si>
  <si>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</si>
  <si>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</si>
  <si>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</si>
  <si>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</si>
  <si>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</si>
  <si>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</si>
  <si>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</si>
  <si>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</si>
  <si>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</si>
  <si>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</si>
  <si>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</si>
  <si>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</si>
  <si>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</si>
  <si>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</si>
  <si>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</si>
  <si>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</si>
  <si>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</si>
  <si>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</si>
  <si>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</si>
  <si>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</si>
  <si>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</si>
  <si>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</si>
  <si>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</si>
  <si>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</si>
  <si>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</si>
  <si>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</si>
  <si>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</si>
  <si>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</si>
  <si>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</si>
  <si>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</si>
  <si>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</si>
  <si>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</si>
  <si>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</si>
  <si>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</si>
  <si>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</si>
  <si>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մասնագիտական գրականություն. աշխատանքային օրենսգրքի փոփոխություններ</t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</si>
  <si>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</si>
  <si>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</si>
  <si>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</si>
  <si>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</si>
  <si>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</si>
  <si>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</si>
  <si>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</si>
  <si>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</si>
  <si>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</si>
  <si>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</si>
  <si>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</si>
  <si>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</si>
  <si>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</si>
  <si>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</si>
  <si>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</si>
  <si>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</si>
  <si>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</si>
  <si>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</si>
  <si>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</si>
  <si>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Աղ կերակրի</t>
  </si>
  <si>
    <t>Լոբի հատիկավոր</t>
  </si>
  <si>
    <t>Պանիր, չանախ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</si>
  <si>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</si>
  <si>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</si>
  <si>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</si>
  <si>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</si>
  <si>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</si>
  <si>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</si>
  <si>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</si>
  <si>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</si>
  <si>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</si>
  <si>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</si>
  <si>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</si>
  <si>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</si>
  <si>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</si>
  <si>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</si>
  <si>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</si>
  <si>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</si>
  <si>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</si>
  <si>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</si>
  <si>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</si>
  <si>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</si>
  <si>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</si>
  <si>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</si>
  <si>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</si>
  <si>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</si>
  <si>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</si>
  <si>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</si>
  <si>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թուղթ A3</t>
  </si>
  <si>
    <t>բաց թողած դասաժամերի մատյան</t>
  </si>
  <si>
    <t>թանաք</t>
  </si>
  <si>
    <t>աշխատողների հաճախումների մատյան</t>
  </si>
  <si>
    <t>ծրար A4</t>
  </si>
  <si>
    <t>վայրկյանաչափ</t>
  </si>
  <si>
    <t>հաշվեձողիկ</t>
  </si>
  <si>
    <t>պլաստիլին</t>
  </si>
  <si>
    <t xml:space="preserve">ջրաներկ </t>
  </si>
  <si>
    <t>մատիտ գունավոր</t>
  </si>
  <si>
    <t>վրձին</t>
  </si>
  <si>
    <t>հեքիաթի գիրք</t>
  </si>
  <si>
    <t>զարգացնող խաղ</t>
  </si>
  <si>
    <t xml:space="preserve">Թղթապանակ </t>
  </si>
  <si>
    <t>30192114</t>
  </si>
  <si>
    <t>30192771</t>
  </si>
  <si>
    <t>30197322</t>
  </si>
  <si>
    <t>30197655</t>
  </si>
  <si>
    <t>30199232</t>
  </si>
  <si>
    <t>թղթապանակ կոշտ կազմով</t>
  </si>
  <si>
    <t>գրատախտակի Ù³ùñÇã</t>
  </si>
  <si>
    <t>·Í³·ñ³Ï³Ý ·áñÍÇùÝ»ñÇ Ñ³í³ù³Íáõ</t>
  </si>
  <si>
    <t>Ñ-Íáõ</t>
  </si>
  <si>
    <t>30192127</t>
  </si>
  <si>
    <t>բլոկնոտ</t>
  </si>
  <si>
    <t>18521400</t>
  </si>
  <si>
    <t>22100000</t>
  </si>
  <si>
    <t>քարթրիջ</t>
  </si>
  <si>
    <t>44423400</t>
  </si>
  <si>
    <t>Պայկի անկյուն 32*32 /90*</t>
  </si>
  <si>
    <t>Պայկի տրուբա KALDO 1Դ ֆոլգո վ</t>
  </si>
  <si>
    <t>Պայկի տրուբա KALDO 3/4 ֆոլգո վ</t>
  </si>
  <si>
    <t>Պակլի HIGHPOWER մեծ</t>
  </si>
  <si>
    <t>Քար ԱՐԾԻՎ 230*1.9 կարմիր</t>
  </si>
  <si>
    <t>Պայկի ամերիկանկա 32*1Ն</t>
  </si>
  <si>
    <t>Տաշած սասոկ 1դ նոր</t>
  </si>
  <si>
    <t>Պայկի մուֆտ 32*32</t>
  </si>
  <si>
    <t>Վիլկա ELANDAX</t>
  </si>
  <si>
    <t>Պայկի տռայնիկ 32*32*32</t>
  </si>
  <si>
    <t>Նասոս RODEX RDX 873</t>
  </si>
  <si>
    <t>Պայկի մուֆտ 32*1Դ</t>
  </si>
  <si>
    <t>Ատվյորկի նաբոռ SPHINX 2018-Z 7կտ</t>
  </si>
  <si>
    <t>Կռուգլակուպցի TOTAL 160MM T HT220606S</t>
  </si>
  <si>
    <t>Ինդիկատոր DANMI ձայնով 380 281</t>
  </si>
  <si>
    <t>Ինդիկատոր BMX 4330</t>
  </si>
  <si>
    <t>Շին. դանակի լիստ FX-75 սև</t>
  </si>
  <si>
    <t>Շին. դանակ BUL MAX 1091</t>
  </si>
  <si>
    <t>Ձեռնոց HERLI ELD52</t>
  </si>
  <si>
    <t>Պայկի ամերիկանկա 32*1Դ</t>
  </si>
  <si>
    <t>Վիզալնի պռավոտ</t>
  </si>
  <si>
    <t>Սղոց ՎԱԳՐ 400մմ</t>
  </si>
  <si>
    <t>Կատուշկա CO KZUBR 1kg</t>
  </si>
  <si>
    <t>Վինտիլ ADN 1ն*1ն</t>
  </si>
  <si>
    <t>Վինտիլ ԲԱԼԱԳՈ 1դ օրիգինալ</t>
  </si>
  <si>
    <t>Պակլի GATO մեծ</t>
  </si>
  <si>
    <t>Շտուցեր ցինկ 1դ ՈՐԱԿՈՎ</t>
  </si>
  <si>
    <t>Պայկի ամերիկանկա 25*3/4ն</t>
  </si>
  <si>
    <t>Քար PEGATEC 230*1.9</t>
  </si>
  <si>
    <t>Տաշած մուֆտ հին 1դ</t>
  </si>
  <si>
    <t>Պայկի անկյուն 25*25 /90*</t>
  </si>
  <si>
    <t>Ստեկլովատ պարսիկի-10մ</t>
  </si>
  <si>
    <t>Պայկի ամերիկանկա 25*3/4դ</t>
  </si>
  <si>
    <t>Պայկի անկյուն 25*25 /45*</t>
  </si>
  <si>
    <t>Շրիշակ COMFORT DUB PEPELNI 5սմ 2.2M</t>
  </si>
  <si>
    <t>Շրիշակ COMFORT 5սմ ՍՏԻԿ</t>
  </si>
  <si>
    <t>Շրիշակ COMFORT 5սմ ԱՆԿՅՈՒ Ն ՆԵՐՍԻ</t>
  </si>
  <si>
    <t>Շրիշակ COMFORT 5սմ ԱՆԿՅՈՒ Ն ԴՐՍԻ</t>
  </si>
  <si>
    <t>Շրիշակ COMFORT 5սմ ՓԱԿԱՆ</t>
  </si>
  <si>
    <t>Շուռուպ 4.2*19 սուր սպիտակ շլապ.</t>
  </si>
  <si>
    <t>Շուռուպ 3.5*40 սև փայտի</t>
  </si>
  <si>
    <t>Շուռուպ 6*40 ուդառնոյ COMFO RT 200հ</t>
  </si>
  <si>
    <t>Անջատիչ SCHNEIDER 1տեղ վրա ի</t>
  </si>
  <si>
    <t>Վարդակ MAKEL 2տ վրի 45117</t>
  </si>
  <si>
    <t>Շուռուպի նասադկա ZHWEI PH- 2 ոսկի</t>
  </si>
  <si>
    <t>Պառոգ 90սմ ծակով DUB XELSIN KI</t>
  </si>
  <si>
    <t>Պարան սիլիկոն</t>
  </si>
  <si>
    <t>Կառաբին 8սմ ռեզբով</t>
  </si>
  <si>
    <t>Ներժից կալցո R35մմ հաստ</t>
  </si>
  <si>
    <t>Տռոսի ձգող M10</t>
  </si>
  <si>
    <t>Կառնեզ վարագույրի սպիտակ</t>
  </si>
  <si>
    <t>Լարի սկոբա DINGQI -4</t>
  </si>
  <si>
    <t>Վիլկի անցում CRABATBU SGT ծ աղիկ</t>
  </si>
  <si>
    <t>Ծեփամածիկ Շեն գիպսային 30կ գ</t>
  </si>
  <si>
    <t>Զամոկի միջուկ TEMP 9սմ</t>
  </si>
  <si>
    <t>Ճկուն խող. KALDO 70սմ</t>
  </si>
  <si>
    <t>Պետլի տաշած 12*80մմ բոռտով 1հ /3313/</t>
  </si>
  <si>
    <t>Կռոտ ZVEZDA 1000G</t>
  </si>
  <si>
    <t>Հարթաչափ BERENT 100սմ 4038</t>
  </si>
  <si>
    <t>Խոտ քաղելու դիսկ 255*40P 2 ա փսե կանաչ ներկած</t>
  </si>
  <si>
    <t>Խամուտ նեղ ցինկ 16-27մմ թան գ</t>
  </si>
  <si>
    <t>Ջրի ֆռիկ 3տ</t>
  </si>
  <si>
    <t>Տռայնիկ պլասմաս անցումներո վ գազ. 1/2-5/8</t>
  </si>
  <si>
    <t>Ջրի ֆռիկ 4տ</t>
  </si>
  <si>
    <t>Ծորակ պլասմաս 1տ անշարժ նի կել ռուչ.</t>
  </si>
  <si>
    <t>Լուծիչ BLUEBEAR 646 1L</t>
  </si>
  <si>
    <t>Սեկատր ANT ֆռացող բռնակ</t>
  </si>
  <si>
    <t>Վրձին USTA 60</t>
  </si>
  <si>
    <t>Վալիկ DEKOR 15sm հաստ</t>
  </si>
  <si>
    <t>Օդամղիչ DAMANDEN 30cm</t>
  </si>
  <si>
    <t>Մառկեր CHENGRUN CR-550</t>
  </si>
  <si>
    <t>Վիլկա CRABATBU մեծ սեռի/սպի տակ</t>
  </si>
  <si>
    <t>Ստեպլեռի միջուկ YATO 8MM 70 23</t>
  </si>
  <si>
    <t>Եվրո դռան փականի դիմադիր</t>
  </si>
  <si>
    <t>Պետլի ևրո դռան 95մմ</t>
  </si>
  <si>
    <t>Զամոկի միջուկ DEKOR 9սմ սով.</t>
  </si>
  <si>
    <t>Կոյուղու տռոս SUPER 10m*8մմ</t>
  </si>
  <si>
    <t>Վանդուզ LIAO</t>
  </si>
  <si>
    <t>Ավտոմատ LEGRAN C50Ա օռիգ.</t>
  </si>
  <si>
    <t>Ավտոմատ HOROZ եռաֆազ 63C</t>
  </si>
  <si>
    <t>Կանալիզացիա անկյուն 50*90ա ս.</t>
  </si>
  <si>
    <t>Կանալիզացիա մուֆտ 50*50</t>
  </si>
  <si>
    <t>Կանալիզացիա անցում 73-50</t>
  </si>
  <si>
    <t>Ակնոց թափանցիկ DANMI</t>
  </si>
  <si>
    <t>Զամոկի միջուկ DEKOR 8սմ սով.</t>
  </si>
  <si>
    <t>Ռեզին անցում 75-50</t>
  </si>
  <si>
    <t>Էլեմենտ Camelion AAA 2հատ</t>
  </si>
  <si>
    <t>Ծորակ պլասմաս Կարապ 1տ FS նիկել քիթ</t>
  </si>
  <si>
    <t>44112730</t>
  </si>
  <si>
    <t>44511700</t>
  </si>
  <si>
    <t>44511200</t>
  </si>
  <si>
    <t>44310000</t>
  </si>
  <si>
    <t>42131120</t>
  </si>
  <si>
    <t>44221250</t>
  </si>
  <si>
    <t>39541110</t>
  </si>
  <si>
    <t>44311161</t>
  </si>
  <si>
    <t>44311151</t>
  </si>
  <si>
    <t>44112660</t>
  </si>
  <si>
    <t>31686000</t>
  </si>
  <si>
    <t>31687100</t>
  </si>
  <si>
    <t>44521121</t>
  </si>
  <si>
    <t>44221161</t>
  </si>
  <si>
    <t>42671400</t>
  </si>
  <si>
    <t>44831500</t>
  </si>
  <si>
    <t>39241250</t>
  </si>
  <si>
    <t>42991570</t>
  </si>
  <si>
    <t>44521300</t>
  </si>
  <si>
    <t>31211191</t>
  </si>
  <si>
    <t>43320000</t>
  </si>
  <si>
    <t>տոնածառի խաղալիք</t>
  </si>
  <si>
    <t>տոնածառի լույս</t>
  </si>
  <si>
    <t>31521440</t>
  </si>
  <si>
    <t>39298900</t>
  </si>
  <si>
    <t>փոշի տոներ</t>
  </si>
  <si>
    <t>գ</t>
  </si>
  <si>
    <t>հաշվիչ</t>
  </si>
  <si>
    <t>ելքի հաշվառման մատյան</t>
  </si>
  <si>
    <t>դասալսումների մատյան</t>
  </si>
  <si>
    <t>սեղանի փայտե հավաքածու</t>
  </si>
  <si>
    <t>պայմանագիր</t>
  </si>
  <si>
    <t>թուղթ Ա4</t>
  </si>
  <si>
    <t>ձևաթուղթ</t>
  </si>
  <si>
    <t>գիրք Մեծն Գեթսբի</t>
  </si>
  <si>
    <t>գիրք Աստվածաշունչ</t>
  </si>
  <si>
    <t>գիրք Փոխիր կյանքդ</t>
  </si>
  <si>
    <t>գիրք Մտքի ուժը</t>
  </si>
  <si>
    <t>մեդալ</t>
  </si>
  <si>
    <t>շրջանակ</t>
  </si>
  <si>
    <t>հվաքածու</t>
  </si>
  <si>
    <t>39298100</t>
  </si>
  <si>
    <t>22820000</t>
  </si>
  <si>
    <t>30141200</t>
  </si>
  <si>
    <t>Շուռուպ 3.5*35 սուր ցինկ</t>
  </si>
  <si>
    <t>Շուռուպի նասադկա ZHWEI PH- 2 ոսկի զույգով</t>
  </si>
  <si>
    <t>Ձեռնոց MLB-4131 կանաչ սև քր փշտուն</t>
  </si>
  <si>
    <t>Շուռուպ 4.2*19 սուր սպիտակ շլ ապ.</t>
  </si>
  <si>
    <t>Վարդակ LUCIO 1տեղ վրաի</t>
  </si>
  <si>
    <t>Թղթի սկոչ NTG 48*45մ</t>
  </si>
  <si>
    <t>Վալիկ AKOP 180սմ կանաչ</t>
  </si>
  <si>
    <t>Զամոկ AKSEL S3011-96-MCF</t>
  </si>
  <si>
    <t>Գուաշ PALIZ 11</t>
  </si>
  <si>
    <t>Կողպեք ROLINSON 70MM</t>
  </si>
  <si>
    <t>Ինքնակպչուն լոգարանի 6027-1 0,6մ*3մ</t>
  </si>
  <si>
    <t>Ինքնակպչուն լոգարանի FC702 7-1 1.2*3M</t>
  </si>
  <si>
    <t>Պանել ինքնակպչուն 128 70*77</t>
  </si>
  <si>
    <t>Սկոչ թափանցիկ NOVAROLL 48* 66մ</t>
  </si>
  <si>
    <t>Վիլկի անցում CRABATBU ուղան կյուն</t>
  </si>
  <si>
    <t>Վիլկի անցում FAR 3տ + usb</t>
  </si>
  <si>
    <t>Վինտիլ KALDO 1Ն*1Ն բաբ.</t>
  </si>
  <si>
    <t>Կանալիզացիա անկյուն 100*90 աս.</t>
  </si>
  <si>
    <t>Կանալիզացիա տռայնիկ 100*10 0*100 90աս</t>
  </si>
  <si>
    <t>Կանալիզացիա 100-0.5մ</t>
  </si>
  <si>
    <t>Սիլիկոն FIXALL թափանցիկ 280 մլ</t>
  </si>
  <si>
    <t>Ձեռնոց ԱՐԹԻԿ դեղին-կապույտ</t>
  </si>
  <si>
    <t>Կանալիզացիա անկյուն 100*45 աս.</t>
  </si>
  <si>
    <t>30192231</t>
  </si>
  <si>
    <t>44190000</t>
  </si>
  <si>
    <t>Աշխատակազմի մասնագիտական զարգացման ծառայություններ</t>
  </si>
  <si>
    <t>վերապատրաստման ծառայություն</t>
  </si>
  <si>
    <t>անձ</t>
  </si>
  <si>
    <t>79631200</t>
  </si>
  <si>
    <t>Շենքերի և շինությունների կապիտալ վերանորոգում</t>
  </si>
  <si>
    <t>վանտուզ</t>
  </si>
  <si>
    <t>ջերմաչափ</t>
  </si>
  <si>
    <t>աղբաման</t>
  </si>
  <si>
    <t>տոպրակ արծիվ</t>
  </si>
  <si>
    <t>անձեռոցիկ խոհանոցային</t>
  </si>
  <si>
    <t>միկրոֆիբրա հատակի լաթ</t>
  </si>
  <si>
    <t xml:space="preserve">անձեռոցիկ </t>
  </si>
  <si>
    <t xml:space="preserve">սպունգ </t>
  </si>
  <si>
    <t>միկրոֆիբրա ջնջոց</t>
  </si>
  <si>
    <t>աղբի տոպրակ 30լ․</t>
  </si>
  <si>
    <t>աղբի տոպրակ 120լ․</t>
  </si>
  <si>
    <t>հատակ մաքրելու հեղուկ</t>
  </si>
  <si>
    <t xml:space="preserve">ձեռնոց բժշկական </t>
  </si>
  <si>
    <t>ժավել</t>
  </si>
  <si>
    <t>ախտահանիչ նյութ</t>
  </si>
  <si>
    <t xml:space="preserve">ձեռնոց </t>
  </si>
  <si>
    <t>ռախշա</t>
  </si>
  <si>
    <t>աղբի դույլ ոտնակով</t>
  </si>
  <si>
    <t>քլոր</t>
  </si>
  <si>
    <t>սեղանի ջնջոց լաթեր</t>
  </si>
  <si>
    <t>աթոռ գրասենյակային</t>
  </si>
  <si>
    <t>աթոռ</t>
  </si>
  <si>
    <t>զուգարանի թուղթ</t>
  </si>
  <si>
    <t>նվագարկիչ</t>
  </si>
  <si>
    <t>Սննդամթերք 1</t>
  </si>
  <si>
    <t>Արևածաղկի ձեթ, ռաֆինացված, (զտած)</t>
  </si>
  <si>
    <t>Հավի մսեղիք, պաղեցրած</t>
  </si>
  <si>
    <t>Մակարոնեղեն</t>
  </si>
  <si>
    <t>ՓՈՓՈԽՎԱԾ ԳՆՈՒՄՆԵՐԻ ՊԼԱՆ 2026թ.</t>
  </si>
  <si>
    <t>ռելե գազայրիչի</t>
  </si>
  <si>
    <t>դատչիկ գազայրիչի</t>
  </si>
  <si>
    <t>շերտավարագույր</t>
  </si>
  <si>
    <t>39515440</t>
  </si>
  <si>
    <t>31731100</t>
  </si>
  <si>
    <r>
      <t>Վարչատնտեսական համակարգող՝_</t>
    </r>
    <r>
      <rPr>
        <i/>
        <u/>
        <sz val="12"/>
        <rFont val="Arial LatArm"/>
        <family val="2"/>
      </rPr>
      <t xml:space="preserve"> </t>
    </r>
    <r>
      <rPr>
        <i/>
        <sz val="12"/>
        <rFont val="Arial LatArm"/>
        <family val="2"/>
      </rPr>
      <t>Ա. Սահակյան</t>
    </r>
  </si>
  <si>
    <t>բուժզննում աշխատակիցների</t>
  </si>
  <si>
    <t>¹³ëÁÝÃ³ó</t>
  </si>
  <si>
    <t>Ñ³ï</t>
  </si>
  <si>
    <t>§27¦ ապրիլի 2026թ.</t>
  </si>
  <si>
    <t>մոմակալ</t>
  </si>
  <si>
    <t>գրատախտակ</t>
  </si>
  <si>
    <t>տոպրակ</t>
  </si>
  <si>
    <t>ավել</t>
  </si>
  <si>
    <t>30195500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</si>
</sst>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5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sz val="8"/>
      <name val="Times New Roman"/>
      <family val="1"/>
      <charset val="204"/>
    </font>
    <font>
      <sz val="10"/>
      <color rgb="FF000000"/>
      <name val="Arial LatArm"/>
      <family val="2"/>
    </font>
    <font>
      <sz val="8"/>
      <color theme="1"/>
      <name val="Cambria"/>
      <family val="1"/>
      <charset val="204"/>
    </font>
    <font>
      <sz val="8"/>
      <color theme="1"/>
      <name val="Tahoma"/>
      <family val="2"/>
      <charset val="204"/>
    </font>
    <font>
      <sz val="10"/>
      <color theme="1"/>
      <name val="Arial LatArm"/>
      <family val="2"/>
      <charset val="204"/>
    </font>
    <font>
      <sz val="10"/>
      <color rgb="FF000000"/>
      <name val="Tahoma"/>
      <family val="2"/>
    </font>
    <font>
      <sz val="10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205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33" fillId="0" borderId="12" xfId="3" applyFont="1" applyFill="1" applyBorder="1" applyAlignment="1">
      <alignment vertical="top" wrapText="1"/>
    </xf>
    <xf numFmtId="0" fontId="43" fillId="0" borderId="12" xfId="3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center"/>
    </xf>
    <xf numFmtId="2" fontId="5" fillId="0" borderId="0" xfId="0" applyNumberFormat="1" applyFont="1"/>
    <xf numFmtId="164" fontId="35" fillId="0" borderId="11" xfId="3" applyNumberFormat="1" applyFont="1" applyFill="1" applyBorder="1" applyAlignment="1">
      <alignment horizontal="center" vertical="top" shrinkToFit="1"/>
    </xf>
    <xf numFmtId="0" fontId="23" fillId="0" borderId="5" xfId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" fontId="36" fillId="0" borderId="5" xfId="3" applyNumberFormat="1" applyFont="1" applyFill="1" applyBorder="1" applyAlignment="1">
      <alignment horizontal="center" vertical="top" shrinkToFit="1"/>
    </xf>
    <xf numFmtId="0" fontId="32" fillId="0" borderId="1" xfId="3" applyFont="1" applyFill="1" applyBorder="1" applyAlignment="1">
      <alignment horizontal="center" vertical="top" wrapText="1"/>
    </xf>
    <xf numFmtId="0" fontId="32" fillId="0" borderId="16" xfId="3" applyFont="1" applyFill="1" applyBorder="1" applyAlignment="1">
      <alignment horizontal="center" vertical="top" wrapText="1"/>
    </xf>
    <xf numFmtId="1" fontId="36" fillId="0" borderId="16" xfId="3" applyNumberFormat="1" applyFont="1" applyFill="1" applyBorder="1" applyAlignment="1">
      <alignment horizontal="center" vertical="top" shrinkToFit="1"/>
    </xf>
    <xf numFmtId="0" fontId="25" fillId="0" borderId="17" xfId="0" applyFont="1" applyBorder="1" applyAlignment="1">
      <alignment horizontal="center" vertical="center" wrapText="1"/>
    </xf>
    <xf numFmtId="1" fontId="36" fillId="0" borderId="17" xfId="3" applyNumberFormat="1" applyFont="1" applyFill="1" applyBorder="1" applyAlignment="1">
      <alignment horizontal="center" vertical="top" shrinkToFit="1"/>
    </xf>
    <xf numFmtId="0" fontId="23" fillId="0" borderId="3" xfId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" fontId="36" fillId="0" borderId="4" xfId="3" applyNumberFormat="1" applyFont="1" applyFill="1" applyBorder="1" applyAlignment="1">
      <alignment horizontal="center" vertical="top" shrinkToFit="1"/>
    </xf>
    <xf numFmtId="1" fontId="46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/>
    <xf numFmtId="49" fontId="7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49" fontId="40" fillId="0" borderId="1" xfId="0" applyNumberFormat="1" applyFont="1" applyFill="1" applyBorder="1" applyAlignment="1">
      <alignment horizontal="left" vertical="center"/>
    </xf>
    <xf numFmtId="0" fontId="45" fillId="0" borderId="4" xfId="3" applyFont="1" applyFill="1" applyBorder="1" applyAlignment="1">
      <alignment horizontal="left" vertical="top" wrapText="1"/>
    </xf>
    <xf numFmtId="49" fontId="40" fillId="0" borderId="0" xfId="0" applyNumberFormat="1" applyFont="1" applyFill="1" applyAlignment="1">
      <alignment horizontal="left"/>
    </xf>
    <xf numFmtId="49" fontId="42" fillId="0" borderId="1" xfId="0" applyNumberFormat="1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center" vertical="center"/>
    </xf>
    <xf numFmtId="0" fontId="33" fillId="0" borderId="15" xfId="3" applyFont="1" applyFill="1" applyBorder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1" fontId="35" fillId="0" borderId="16" xfId="3" applyNumberFormat="1" applyFont="1" applyFill="1" applyBorder="1" applyAlignment="1">
      <alignment horizontal="center" vertical="top" shrinkToFit="1"/>
    </xf>
    <xf numFmtId="1" fontId="31" fillId="0" borderId="16" xfId="3" applyNumberFormat="1" applyFont="1" applyFill="1" applyBorder="1" applyAlignment="1">
      <alignment horizontal="center" vertical="top" shrinkToFit="1"/>
    </xf>
    <xf numFmtId="1" fontId="31" fillId="0" borderId="1" xfId="3" applyNumberFormat="1" applyFont="1" applyFill="1" applyBorder="1" applyAlignment="1">
      <alignment horizontal="center" vertical="top" shrinkToFit="1"/>
    </xf>
    <xf numFmtId="0" fontId="0" fillId="0" borderId="1" xfId="0" applyBorder="1"/>
    <xf numFmtId="0" fontId="0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12" fillId="0" borderId="1" xfId="1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165" fontId="9" fillId="0" borderId="6" xfId="1" applyNumberFormat="1" applyFont="1" applyFill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1" fontId="48" fillId="0" borderId="1" xfId="3" applyNumberFormat="1" applyFont="1" applyFill="1" applyBorder="1" applyAlignment="1">
      <alignment horizontal="center" vertical="top" shrinkToFit="1"/>
    </xf>
    <xf numFmtId="0" fontId="4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72"/>
  <sheetViews>
    <sheetView tabSelected="1" view="pageBreakPreview" zoomScaleNormal="100" zoomScaleSheetLayoutView="100" workbookViewId="0">
      <selection activeCell="M15" sqref="M15"/>
    </sheetView>
  </sheetViews>
  <sheetFormatPr defaultColWidth="9.109375" defaultRowHeight="13.8"/>
  <cols>
    <col min="1" max="1" width="12.44140625" style="35" customWidth="1"/>
    <col min="2" max="2" width="40.2187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5.44140625" style="35" customWidth="1"/>
    <col min="7" max="7" width="9.33203125" style="35" customWidth="1"/>
    <col min="8" max="8" width="13.33203125" style="35" hidden="1" customWidth="1"/>
    <col min="9" max="9" width="10.5546875" style="35" hidden="1" customWidth="1"/>
    <col min="10" max="10" width="11.109375" style="35" hidden="1" customWidth="1"/>
    <col min="11" max="16384" width="9.109375" style="35"/>
  </cols>
  <sheetData>
    <row r="1" spans="1:7" s="12" customFormat="1" ht="15">
      <c r="A1" s="18"/>
      <c r="B1" s="18"/>
      <c r="C1" s="19" t="s">
        <v>32</v>
      </c>
      <c r="D1" s="19"/>
      <c r="E1" s="19"/>
      <c r="F1" s="19"/>
      <c r="G1" s="19"/>
    </row>
    <row r="2" spans="1:7" s="13" customFormat="1" ht="15">
      <c r="A2" s="18"/>
      <c r="B2" s="18"/>
      <c r="C2" s="195" t="s">
        <v>42</v>
      </c>
      <c r="D2" s="195"/>
      <c r="E2" s="195"/>
      <c r="F2" s="195"/>
      <c r="G2" s="195"/>
    </row>
    <row r="3" spans="1:7" s="13" customFormat="1" ht="15">
      <c r="A3" s="14"/>
      <c r="B3" s="204" t="s">
        <v>760</v>
      </c>
      <c r="C3" s="204"/>
      <c r="D3" s="204"/>
      <c r="E3" s="204"/>
      <c r="F3" s="204"/>
      <c r="G3" s="204"/>
    </row>
    <row r="4" spans="1:7" s="11" customFormat="1">
      <c r="A4" s="15"/>
      <c r="B4" s="15"/>
      <c r="C4" s="196" t="s">
        <v>764</v>
      </c>
      <c r="D4" s="196"/>
      <c r="E4" s="196"/>
      <c r="F4" s="196"/>
      <c r="G4" s="196"/>
    </row>
    <row r="5" spans="1:7" s="29" customFormat="1">
      <c r="A5" s="15"/>
      <c r="B5" s="15"/>
      <c r="C5" s="196"/>
      <c r="D5" s="196"/>
      <c r="E5" s="196"/>
      <c r="F5" s="196"/>
      <c r="G5" s="196"/>
    </row>
    <row r="6" spans="1:7" s="29" customFormat="1" ht="20.399999999999999">
      <c r="A6" s="197" t="s">
        <v>754</v>
      </c>
      <c r="B6" s="198"/>
      <c r="C6" s="198"/>
      <c r="D6" s="198"/>
      <c r="E6" s="198"/>
      <c r="F6" s="198"/>
      <c r="G6" s="198"/>
    </row>
    <row r="7" spans="1:7" s="29" customFormat="1" ht="20.399999999999999">
      <c r="A7" s="21"/>
      <c r="B7" s="201" t="s">
        <v>7</v>
      </c>
      <c r="C7" s="201"/>
      <c r="D7" s="201"/>
      <c r="E7" s="201"/>
      <c r="F7" s="201"/>
      <c r="G7" s="21"/>
    </row>
    <row r="8" spans="1:7" s="29" customFormat="1" ht="15">
      <c r="A8" s="200" t="s">
        <v>43</v>
      </c>
      <c r="B8" s="200"/>
      <c r="C8" s="200"/>
      <c r="D8" s="200"/>
      <c r="E8" s="200"/>
      <c r="F8" s="200"/>
      <c r="G8" s="200"/>
    </row>
    <row r="9" spans="1:7" s="29" customFormat="1" ht="15">
      <c r="A9" s="203" t="s">
        <v>10</v>
      </c>
      <c r="B9" s="203"/>
      <c r="C9" s="203"/>
      <c r="D9" s="203"/>
      <c r="E9" s="203"/>
      <c r="F9" s="203"/>
      <c r="G9" s="1"/>
    </row>
    <row r="10" spans="1:7" s="29" customFormat="1" ht="15">
      <c r="A10" s="200" t="s">
        <v>478</v>
      </c>
      <c r="B10" s="200"/>
      <c r="C10" s="200"/>
      <c r="D10" s="200"/>
      <c r="E10" s="200"/>
      <c r="F10" s="200"/>
      <c r="G10" s="10"/>
    </row>
    <row r="11" spans="1:7" s="29" customFormat="1">
      <c r="A11" s="202" t="s">
        <v>479</v>
      </c>
      <c r="B11" s="202"/>
      <c r="C11" s="202"/>
      <c r="D11" s="202"/>
      <c r="E11" s="202"/>
      <c r="F11" s="202"/>
      <c r="G11" s="1"/>
    </row>
    <row r="12" spans="1:7" s="29" customFormat="1" ht="9" customHeight="1">
      <c r="A12" s="199"/>
      <c r="B12" s="199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7600000</v>
      </c>
      <c r="G15" s="6"/>
    </row>
    <row r="16" spans="1:7" s="29" customFormat="1" ht="23.25" customHeight="1">
      <c r="A16" s="5" t="s">
        <v>480</v>
      </c>
      <c r="B16" s="24" t="s">
        <v>11</v>
      </c>
      <c r="C16" s="4" t="s">
        <v>9</v>
      </c>
      <c r="D16" s="6" t="s">
        <v>15</v>
      </c>
      <c r="E16" s="6"/>
      <c r="F16" s="49">
        <v>2000000</v>
      </c>
      <c r="G16" s="6"/>
    </row>
    <row r="17" spans="1:7" s="29" customFormat="1" ht="20.25" customHeight="1">
      <c r="A17" s="5" t="s">
        <v>481</v>
      </c>
      <c r="B17" s="24" t="s">
        <v>12</v>
      </c>
      <c r="C17" s="4" t="s">
        <v>9</v>
      </c>
      <c r="D17" s="6" t="s">
        <v>13</v>
      </c>
      <c r="E17" s="16"/>
      <c r="F17" s="50">
        <v>5600000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600000</v>
      </c>
      <c r="G18" s="51"/>
    </row>
    <row r="19" spans="1:7" s="29" customFormat="1" ht="18.75" customHeight="1">
      <c r="A19" s="5" t="s">
        <v>482</v>
      </c>
      <c r="B19" s="24" t="s">
        <v>17</v>
      </c>
      <c r="C19" s="4" t="s">
        <v>9</v>
      </c>
      <c r="D19" s="6" t="s">
        <v>13</v>
      </c>
      <c r="E19" s="6"/>
      <c r="F19" s="50">
        <v>456000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44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45</v>
      </c>
      <c r="B22" s="24" t="s">
        <v>46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262</v>
      </c>
      <c r="C23" s="4"/>
      <c r="D23" s="6"/>
      <c r="E23" s="6"/>
      <c r="F23" s="55">
        <f>SUM(F24)</f>
        <v>122000</v>
      </c>
      <c r="G23" s="6"/>
    </row>
    <row r="24" spans="1:7" s="29" customFormat="1" ht="21.75" customHeight="1">
      <c r="A24" s="7" t="s">
        <v>264</v>
      </c>
      <c r="B24" s="24" t="s">
        <v>262</v>
      </c>
      <c r="C24" s="4" t="s">
        <v>9</v>
      </c>
      <c r="D24" s="6" t="s">
        <v>263</v>
      </c>
      <c r="E24" s="6">
        <v>122000</v>
      </c>
      <c r="F24" s="49">
        <v>122000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/>
      <c r="F27" s="23"/>
      <c r="G27" s="6"/>
    </row>
    <row r="28" spans="1:7" s="29" customFormat="1" ht="21.75" hidden="1" customHeight="1">
      <c r="A28" s="7"/>
      <c r="B28" s="9" t="s">
        <v>721</v>
      </c>
      <c r="C28" s="4"/>
      <c r="D28" s="6"/>
      <c r="E28" s="6"/>
      <c r="F28" s="52">
        <f>SUM(F29)</f>
        <v>0</v>
      </c>
      <c r="G28" s="6"/>
    </row>
    <row r="29" spans="1:7" s="29" customFormat="1" ht="21.75" hidden="1" customHeight="1">
      <c r="A29" s="167" t="s">
        <v>724</v>
      </c>
      <c r="B29" s="24" t="s">
        <v>722</v>
      </c>
      <c r="C29" s="4" t="s">
        <v>33</v>
      </c>
      <c r="D29" s="6" t="s">
        <v>723</v>
      </c>
      <c r="E29" s="6"/>
      <c r="F29" s="23"/>
      <c r="G29" s="6"/>
    </row>
    <row r="30" spans="1:7" s="29" customFormat="1" ht="21.75" customHeight="1">
      <c r="A30" s="7"/>
      <c r="B30" s="74" t="s">
        <v>240</v>
      </c>
      <c r="C30" s="4"/>
      <c r="D30" s="6"/>
      <c r="E30" s="6"/>
      <c r="F30" s="52">
        <f>SUM(F31:F35)</f>
        <v>100000</v>
      </c>
      <c r="G30" s="6"/>
    </row>
    <row r="31" spans="1:7" s="29" customFormat="1" ht="21.75" customHeight="1">
      <c r="A31" s="7" t="s">
        <v>241</v>
      </c>
      <c r="B31" s="24" t="s">
        <v>240</v>
      </c>
      <c r="C31" s="4" t="s">
        <v>33</v>
      </c>
      <c r="D31" s="6" t="s">
        <v>6</v>
      </c>
      <c r="E31" s="6"/>
      <c r="F31" s="23">
        <v>73700</v>
      </c>
      <c r="G31" s="6"/>
    </row>
    <row r="32" spans="1:7" s="29" customFormat="1" ht="21.75" customHeight="1">
      <c r="A32" s="7">
        <v>85141100</v>
      </c>
      <c r="B32" s="24" t="s">
        <v>761</v>
      </c>
      <c r="C32" s="4" t="s">
        <v>33</v>
      </c>
      <c r="D32" s="4" t="s">
        <v>723</v>
      </c>
      <c r="E32" s="6">
        <v>6100</v>
      </c>
      <c r="F32" s="23">
        <v>18300</v>
      </c>
      <c r="G32" s="6">
        <v>3</v>
      </c>
    </row>
    <row r="33" spans="1:8" s="29" customFormat="1" ht="21.75" customHeight="1">
      <c r="A33" s="7">
        <v>79631200</v>
      </c>
      <c r="B33" s="24" t="s">
        <v>762</v>
      </c>
      <c r="C33" s="4" t="s">
        <v>9</v>
      </c>
      <c r="D33" s="4" t="s">
        <v>763</v>
      </c>
      <c r="E33" s="6">
        <v>8000</v>
      </c>
      <c r="F33" s="23">
        <v>8000</v>
      </c>
      <c r="G33" s="6">
        <v>1</v>
      </c>
    </row>
    <row r="34" spans="1:8" s="29" customFormat="1" ht="13.8" hidden="1" customHeight="1">
      <c r="A34" s="7" t="s">
        <v>77</v>
      </c>
      <c r="B34" s="53" t="s">
        <v>51</v>
      </c>
      <c r="C34" s="4" t="s">
        <v>9</v>
      </c>
      <c r="D34" s="6" t="s">
        <v>6</v>
      </c>
      <c r="E34" s="6"/>
      <c r="F34" s="23"/>
      <c r="G34" s="6"/>
    </row>
    <row r="35" spans="1:8" s="29" customFormat="1" ht="13.8" hidden="1" customHeight="1">
      <c r="A35" s="7" t="s">
        <v>151</v>
      </c>
      <c r="B35" s="53" t="s">
        <v>50</v>
      </c>
      <c r="C35" s="4" t="s">
        <v>9</v>
      </c>
      <c r="D35" s="6" t="s">
        <v>6</v>
      </c>
      <c r="E35" s="6"/>
      <c r="F35" s="23"/>
      <c r="G35" s="6"/>
    </row>
    <row r="36" spans="1:8" s="29" customFormat="1" ht="21.75" customHeight="1">
      <c r="A36" s="7"/>
      <c r="B36" s="9" t="s">
        <v>162</v>
      </c>
      <c r="C36" s="4"/>
      <c r="D36" s="6"/>
      <c r="E36" s="6"/>
      <c r="F36" s="52">
        <f>SUM(F37)</f>
        <v>215000</v>
      </c>
      <c r="G36" s="6"/>
    </row>
    <row r="37" spans="1:8" s="29" customFormat="1" ht="21.75" customHeight="1">
      <c r="A37" s="7" t="s">
        <v>26</v>
      </c>
      <c r="B37" s="24" t="s">
        <v>159</v>
      </c>
      <c r="C37" s="4" t="s">
        <v>9</v>
      </c>
      <c r="D37" s="6" t="s">
        <v>20</v>
      </c>
      <c r="E37" s="6"/>
      <c r="F37" s="23">
        <v>215000</v>
      </c>
      <c r="G37" s="6"/>
    </row>
    <row r="38" spans="1:8" s="29" customFormat="1" ht="21.75" hidden="1" customHeight="1">
      <c r="A38" s="7"/>
      <c r="B38" s="9" t="s">
        <v>47</v>
      </c>
      <c r="C38" s="4"/>
      <c r="D38" s="6"/>
      <c r="E38" s="6"/>
      <c r="F38" s="52">
        <f>SUM(F39)</f>
        <v>0</v>
      </c>
      <c r="G38" s="6"/>
    </row>
    <row r="39" spans="1:8" s="29" customFormat="1" ht="21.75" hidden="1" customHeight="1">
      <c r="A39" s="7" t="s">
        <v>30</v>
      </c>
      <c r="B39" s="24" t="s">
        <v>47</v>
      </c>
      <c r="C39" s="4" t="s">
        <v>9</v>
      </c>
      <c r="D39" s="26" t="s">
        <v>504</v>
      </c>
      <c r="E39" s="6"/>
      <c r="F39" s="23"/>
      <c r="G39" s="6"/>
    </row>
    <row r="40" spans="1:8" s="29" customFormat="1" ht="26.4">
      <c r="A40" s="7"/>
      <c r="B40" s="9" t="s">
        <v>48</v>
      </c>
      <c r="C40" s="4"/>
      <c r="D40" s="6"/>
      <c r="E40" s="6"/>
      <c r="F40" s="48">
        <f>SUM(F41:F46)</f>
        <v>57500</v>
      </c>
      <c r="G40" s="6"/>
    </row>
    <row r="41" spans="1:8" s="29" customFormat="1">
      <c r="A41" s="130">
        <v>30237310</v>
      </c>
      <c r="B41" s="123" t="s">
        <v>562</v>
      </c>
      <c r="C41" s="70" t="s">
        <v>33</v>
      </c>
      <c r="D41" s="148" t="s">
        <v>6</v>
      </c>
      <c r="E41" s="191">
        <v>6000</v>
      </c>
      <c r="F41" s="193">
        <f>G41*E41</f>
        <v>6000</v>
      </c>
      <c r="G41" s="193">
        <v>1</v>
      </c>
      <c r="H41" s="37"/>
    </row>
    <row r="42" spans="1:8" s="29" customFormat="1" ht="14.4">
      <c r="A42" s="115">
        <v>30121470</v>
      </c>
      <c r="B42" s="123" t="s">
        <v>677</v>
      </c>
      <c r="C42" s="153" t="s">
        <v>33</v>
      </c>
      <c r="D42" s="154" t="s">
        <v>678</v>
      </c>
      <c r="E42" s="192">
        <v>30</v>
      </c>
      <c r="F42" s="193">
        <f t="shared" ref="F42:F46" si="0">G42*E42</f>
        <v>27000</v>
      </c>
      <c r="G42" s="194">
        <v>900</v>
      </c>
      <c r="H42" s="37"/>
    </row>
    <row r="43" spans="1:8" s="29" customFormat="1">
      <c r="A43" s="7" t="s">
        <v>151</v>
      </c>
      <c r="B43" s="53" t="s">
        <v>50</v>
      </c>
      <c r="C43" s="4" t="s">
        <v>9</v>
      </c>
      <c r="D43" s="6" t="s">
        <v>6</v>
      </c>
      <c r="E43" s="6">
        <v>3500</v>
      </c>
      <c r="F43" s="128">
        <f>G43*E43</f>
        <v>24500</v>
      </c>
      <c r="G43" s="6">
        <v>7</v>
      </c>
    </row>
    <row r="44" spans="1:8" s="29" customFormat="1" hidden="1">
      <c r="A44" s="7" t="s">
        <v>76</v>
      </c>
      <c r="B44" s="20" t="s">
        <v>49</v>
      </c>
      <c r="C44" s="4" t="s">
        <v>9</v>
      </c>
      <c r="D44" s="6" t="s">
        <v>6</v>
      </c>
      <c r="E44" s="6"/>
      <c r="F44" s="128">
        <f t="shared" si="0"/>
        <v>0</v>
      </c>
      <c r="G44" s="6"/>
    </row>
    <row r="45" spans="1:8" s="29" customFormat="1" hidden="1">
      <c r="A45" s="7" t="s">
        <v>77</v>
      </c>
      <c r="B45" s="53" t="s">
        <v>51</v>
      </c>
      <c r="C45" s="4" t="s">
        <v>9</v>
      </c>
      <c r="D45" s="6" t="s">
        <v>6</v>
      </c>
      <c r="E45" s="6"/>
      <c r="F45" s="128">
        <f t="shared" si="0"/>
        <v>0</v>
      </c>
      <c r="G45" s="6"/>
    </row>
    <row r="46" spans="1:8" s="29" customFormat="1" hidden="1">
      <c r="A46" s="31">
        <v>50311240</v>
      </c>
      <c r="B46" s="53" t="s">
        <v>152</v>
      </c>
      <c r="C46" s="4" t="s">
        <v>9</v>
      </c>
      <c r="D46" s="6" t="s">
        <v>6</v>
      </c>
      <c r="E46" s="6"/>
      <c r="F46" s="128">
        <f t="shared" si="0"/>
        <v>0</v>
      </c>
      <c r="G46" s="6"/>
    </row>
    <row r="47" spans="1:8" s="29" customFormat="1">
      <c r="A47" s="7"/>
      <c r="B47" s="9" t="s">
        <v>27</v>
      </c>
      <c r="C47" s="4"/>
      <c r="D47" s="6"/>
      <c r="E47" s="6"/>
      <c r="F47" s="52">
        <f>SUM(F48:F186)</f>
        <v>61000</v>
      </c>
      <c r="G47" s="6"/>
    </row>
    <row r="48" spans="1:8" s="29" customFormat="1" ht="39.6">
      <c r="A48" s="34">
        <v>22111200</v>
      </c>
      <c r="B48" s="32" t="s">
        <v>486</v>
      </c>
      <c r="C48" s="8" t="s">
        <v>9</v>
      </c>
      <c r="D48" s="34" t="s">
        <v>6</v>
      </c>
      <c r="E48" s="34">
        <v>25000</v>
      </c>
      <c r="F48" s="137">
        <f t="shared" ref="F48:F49" si="1">E48*G48</f>
        <v>25000</v>
      </c>
      <c r="G48" s="137">
        <v>1</v>
      </c>
    </row>
    <row r="49" spans="1:7" s="29" customFormat="1">
      <c r="A49" s="34">
        <v>37821150</v>
      </c>
      <c r="B49" s="33" t="s">
        <v>158</v>
      </c>
      <c r="C49" s="8" t="s">
        <v>33</v>
      </c>
      <c r="D49" s="34" t="s">
        <v>31</v>
      </c>
      <c r="E49" s="34">
        <v>1200</v>
      </c>
      <c r="F49" s="137">
        <f t="shared" si="1"/>
        <v>36000</v>
      </c>
      <c r="G49" s="137">
        <v>30</v>
      </c>
    </row>
    <row r="50" spans="1:7" s="29" customFormat="1" hidden="1">
      <c r="A50" s="34" t="s">
        <v>552</v>
      </c>
      <c r="B50" s="58" t="s">
        <v>535</v>
      </c>
      <c r="C50" s="135" t="s">
        <v>33</v>
      </c>
      <c r="D50" s="136" t="s">
        <v>6</v>
      </c>
      <c r="E50" s="136"/>
      <c r="F50" s="137">
        <f t="shared" ref="F50:F112" si="2">E50*G50</f>
        <v>0</v>
      </c>
      <c r="G50" s="138"/>
    </row>
    <row r="51" spans="1:7" s="29" customFormat="1" hidden="1">
      <c r="A51" s="34" t="s">
        <v>464</v>
      </c>
      <c r="B51" s="58" t="s">
        <v>536</v>
      </c>
      <c r="C51" s="135" t="s">
        <v>33</v>
      </c>
      <c r="D51" s="136" t="s">
        <v>6</v>
      </c>
      <c r="E51" s="136"/>
      <c r="F51" s="137">
        <f t="shared" si="2"/>
        <v>0</v>
      </c>
      <c r="G51" s="138"/>
    </row>
    <row r="52" spans="1:7" s="29" customFormat="1" hidden="1">
      <c r="A52" s="34">
        <v>30197234</v>
      </c>
      <c r="B52" s="33" t="s">
        <v>554</v>
      </c>
      <c r="C52" s="8" t="s">
        <v>9</v>
      </c>
      <c r="D52" s="34" t="s">
        <v>6</v>
      </c>
      <c r="E52" s="34"/>
      <c r="F52" s="137">
        <f t="shared" si="2"/>
        <v>0</v>
      </c>
      <c r="G52" s="137"/>
    </row>
    <row r="53" spans="1:7" s="29" customFormat="1" hidden="1">
      <c r="A53" s="34">
        <v>30197230</v>
      </c>
      <c r="B53" s="33" t="s">
        <v>548</v>
      </c>
      <c r="C53" s="8" t="s">
        <v>9</v>
      </c>
      <c r="D53" s="34" t="s">
        <v>6</v>
      </c>
      <c r="E53" s="34"/>
      <c r="F53" s="137">
        <f t="shared" si="2"/>
        <v>0</v>
      </c>
      <c r="G53" s="137"/>
    </row>
    <row r="54" spans="1:7" s="29" customFormat="1" hidden="1">
      <c r="A54" s="34">
        <v>30192121</v>
      </c>
      <c r="B54" s="32" t="s">
        <v>40</v>
      </c>
      <c r="C54" s="8" t="s">
        <v>9</v>
      </c>
      <c r="D54" s="34" t="s">
        <v>6</v>
      </c>
      <c r="E54" s="34"/>
      <c r="F54" s="137">
        <f t="shared" si="2"/>
        <v>0</v>
      </c>
      <c r="G54" s="137"/>
    </row>
    <row r="55" spans="1:7" s="29" customFormat="1" hidden="1">
      <c r="A55" s="34">
        <v>30192121</v>
      </c>
      <c r="B55" s="32" t="s">
        <v>40</v>
      </c>
      <c r="C55" s="8" t="s">
        <v>9</v>
      </c>
      <c r="D55" s="34" t="s">
        <v>6</v>
      </c>
      <c r="E55" s="34"/>
      <c r="F55" s="137">
        <f t="shared" si="2"/>
        <v>0</v>
      </c>
      <c r="G55" s="137"/>
    </row>
    <row r="56" spans="1:7" s="29" customFormat="1" hidden="1">
      <c r="A56" s="34">
        <v>30192125</v>
      </c>
      <c r="B56" s="75" t="s">
        <v>173</v>
      </c>
      <c r="C56" s="139" t="s">
        <v>33</v>
      </c>
      <c r="D56" s="76" t="s">
        <v>6</v>
      </c>
      <c r="E56" s="76"/>
      <c r="F56" s="137">
        <f t="shared" si="2"/>
        <v>0</v>
      </c>
      <c r="G56" s="76"/>
    </row>
    <row r="57" spans="1:7" s="29" customFormat="1" hidden="1">
      <c r="A57" s="34">
        <v>39292120</v>
      </c>
      <c r="B57" s="75" t="s">
        <v>555</v>
      </c>
      <c r="C57" s="139" t="s">
        <v>33</v>
      </c>
      <c r="D57" s="76" t="s">
        <v>6</v>
      </c>
      <c r="E57" s="76"/>
      <c r="F57" s="137">
        <f t="shared" si="2"/>
        <v>0</v>
      </c>
      <c r="G57" s="76"/>
    </row>
    <row r="58" spans="1:7" s="29" customFormat="1" hidden="1">
      <c r="A58" s="140" t="s">
        <v>558</v>
      </c>
      <c r="B58" s="33" t="s">
        <v>177</v>
      </c>
      <c r="C58" s="139" t="s">
        <v>33</v>
      </c>
      <c r="D58" s="34" t="s">
        <v>6</v>
      </c>
      <c r="E58" s="34"/>
      <c r="F58" s="137">
        <f t="shared" si="2"/>
        <v>0</v>
      </c>
      <c r="G58" s="34"/>
    </row>
    <row r="59" spans="1:7" s="29" customFormat="1" ht="14.4" hidden="1">
      <c r="A59" s="105">
        <v>30192750</v>
      </c>
      <c r="B59" s="75" t="s">
        <v>281</v>
      </c>
      <c r="C59" s="139" t="s">
        <v>33</v>
      </c>
      <c r="D59" s="76" t="s">
        <v>41</v>
      </c>
      <c r="E59" s="76"/>
      <c r="F59" s="137">
        <f t="shared" si="2"/>
        <v>0</v>
      </c>
      <c r="G59" s="76"/>
    </row>
    <row r="60" spans="1:7" s="29" customFormat="1" ht="14.4" hidden="1">
      <c r="A60" s="105" t="s">
        <v>460</v>
      </c>
      <c r="B60" s="75" t="s">
        <v>278</v>
      </c>
      <c r="C60" s="139" t="s">
        <v>33</v>
      </c>
      <c r="D60" s="76" t="s">
        <v>6</v>
      </c>
      <c r="E60" s="76"/>
      <c r="F60" s="137">
        <f t="shared" si="2"/>
        <v>0</v>
      </c>
      <c r="G60" s="76"/>
    </row>
    <row r="61" spans="1:7" s="29" customFormat="1" ht="14.4" hidden="1">
      <c r="A61" s="105" t="s">
        <v>549</v>
      </c>
      <c r="B61" s="75" t="s">
        <v>537</v>
      </c>
      <c r="C61" s="139" t="s">
        <v>33</v>
      </c>
      <c r="D61" s="76" t="s">
        <v>6</v>
      </c>
      <c r="E61" s="76"/>
      <c r="F61" s="137">
        <f t="shared" si="2"/>
        <v>0</v>
      </c>
      <c r="G61" s="76"/>
    </row>
    <row r="62" spans="1:7" s="29" customFormat="1" ht="14.4" hidden="1">
      <c r="A62" s="105" t="s">
        <v>464</v>
      </c>
      <c r="B62" s="75" t="s">
        <v>538</v>
      </c>
      <c r="C62" s="139" t="s">
        <v>33</v>
      </c>
      <c r="D62" s="76" t="s">
        <v>6</v>
      </c>
      <c r="E62" s="76"/>
      <c r="F62" s="137">
        <f t="shared" si="2"/>
        <v>0</v>
      </c>
      <c r="G62" s="76"/>
    </row>
    <row r="63" spans="1:7" s="29" customFormat="1" hidden="1">
      <c r="A63" s="140">
        <v>44423400</v>
      </c>
      <c r="B63" s="65" t="s">
        <v>171</v>
      </c>
      <c r="C63" s="139" t="s">
        <v>33</v>
      </c>
      <c r="D63" s="34" t="s">
        <v>6</v>
      </c>
      <c r="E63" s="34"/>
      <c r="F63" s="137">
        <f t="shared" si="2"/>
        <v>0</v>
      </c>
      <c r="G63" s="34"/>
    </row>
    <row r="64" spans="1:7" s="29" customFormat="1" hidden="1">
      <c r="A64" s="140">
        <v>22800000</v>
      </c>
      <c r="B64" s="65" t="s">
        <v>188</v>
      </c>
      <c r="C64" s="8" t="s">
        <v>33</v>
      </c>
      <c r="D64" s="34" t="s">
        <v>6</v>
      </c>
      <c r="E64" s="34"/>
      <c r="F64" s="137">
        <f t="shared" si="2"/>
        <v>0</v>
      </c>
      <c r="G64" s="34"/>
    </row>
    <row r="65" spans="1:7" s="29" customFormat="1" hidden="1">
      <c r="A65" s="141">
        <v>30197620</v>
      </c>
      <c r="B65" s="33" t="s">
        <v>154</v>
      </c>
      <c r="C65" s="8" t="s">
        <v>9</v>
      </c>
      <c r="D65" s="34" t="s">
        <v>41</v>
      </c>
      <c r="E65" s="34"/>
      <c r="F65" s="137">
        <f t="shared" si="2"/>
        <v>0</v>
      </c>
      <c r="G65" s="137"/>
    </row>
    <row r="66" spans="1:7" s="29" customFormat="1" hidden="1">
      <c r="A66" s="34" t="s">
        <v>553</v>
      </c>
      <c r="B66" s="33" t="s">
        <v>539</v>
      </c>
      <c r="C66" s="139" t="s">
        <v>33</v>
      </c>
      <c r="D66" s="34" t="s">
        <v>6</v>
      </c>
      <c r="E66" s="34"/>
      <c r="F66" s="137">
        <f t="shared" si="2"/>
        <v>0</v>
      </c>
      <c r="G66" s="137"/>
    </row>
    <row r="67" spans="1:7" s="29" customFormat="1" ht="14.4" hidden="1">
      <c r="A67" s="142" t="s">
        <v>551</v>
      </c>
      <c r="B67" s="75" t="s">
        <v>266</v>
      </c>
      <c r="C67" s="139" t="s">
        <v>33</v>
      </c>
      <c r="D67" s="76" t="s">
        <v>6</v>
      </c>
      <c r="E67" s="76"/>
      <c r="F67" s="137">
        <f t="shared" si="2"/>
        <v>0</v>
      </c>
      <c r="G67" s="76"/>
    </row>
    <row r="68" spans="1:7" s="29" customFormat="1" ht="14.4" hidden="1">
      <c r="A68" s="105">
        <v>35821400</v>
      </c>
      <c r="B68" s="75" t="s">
        <v>279</v>
      </c>
      <c r="C68" s="139" t="s">
        <v>33</v>
      </c>
      <c r="D68" s="76" t="s">
        <v>6</v>
      </c>
      <c r="E68" s="76"/>
      <c r="F68" s="137">
        <f t="shared" si="2"/>
        <v>0</v>
      </c>
      <c r="G68" s="76"/>
    </row>
    <row r="69" spans="1:7" s="29" customFormat="1" hidden="1">
      <c r="A69" s="34">
        <v>30197231</v>
      </c>
      <c r="B69" s="33" t="s">
        <v>54</v>
      </c>
      <c r="C69" s="8" t="s">
        <v>9</v>
      </c>
      <c r="D69" s="34" t="s">
        <v>41</v>
      </c>
      <c r="E69" s="34"/>
      <c r="F69" s="137">
        <f t="shared" si="2"/>
        <v>0</v>
      </c>
      <c r="G69" s="137"/>
    </row>
    <row r="70" spans="1:7" s="29" customFormat="1" ht="14.4" hidden="1">
      <c r="A70" s="105">
        <v>22811160</v>
      </c>
      <c r="B70" s="75" t="s">
        <v>559</v>
      </c>
      <c r="C70" s="139" t="s">
        <v>33</v>
      </c>
      <c r="D70" s="76" t="s">
        <v>6</v>
      </c>
      <c r="E70" s="76"/>
      <c r="F70" s="137">
        <f t="shared" si="2"/>
        <v>0</v>
      </c>
      <c r="G70" s="76"/>
    </row>
    <row r="71" spans="1:7" s="29" customFormat="1" hidden="1">
      <c r="A71" s="34">
        <v>24910000</v>
      </c>
      <c r="B71" s="33" t="s">
        <v>39</v>
      </c>
      <c r="C71" s="8" t="s">
        <v>9</v>
      </c>
      <c r="D71" s="34" t="s">
        <v>6</v>
      </c>
      <c r="E71" s="34"/>
      <c r="F71" s="137">
        <f t="shared" si="2"/>
        <v>0</v>
      </c>
      <c r="G71" s="137"/>
    </row>
    <row r="72" spans="1:7" s="29" customFormat="1" hidden="1">
      <c r="A72" s="34">
        <v>39241210</v>
      </c>
      <c r="B72" s="33" t="s">
        <v>34</v>
      </c>
      <c r="C72" s="8" t="s">
        <v>9</v>
      </c>
      <c r="D72" s="34" t="s">
        <v>6</v>
      </c>
      <c r="E72" s="34"/>
      <c r="F72" s="137">
        <f t="shared" si="2"/>
        <v>0</v>
      </c>
      <c r="G72" s="137"/>
    </row>
    <row r="73" spans="1:7" s="29" customFormat="1" hidden="1">
      <c r="A73" s="34">
        <v>30192100</v>
      </c>
      <c r="B73" s="33" t="s">
        <v>157</v>
      </c>
      <c r="C73" s="8" t="s">
        <v>9</v>
      </c>
      <c r="D73" s="34" t="s">
        <v>6</v>
      </c>
      <c r="E73" s="34"/>
      <c r="F73" s="137">
        <f t="shared" si="2"/>
        <v>0</v>
      </c>
      <c r="G73" s="137"/>
    </row>
    <row r="74" spans="1:7" s="29" customFormat="1" hidden="1">
      <c r="A74" s="140">
        <v>30192130</v>
      </c>
      <c r="B74" s="33" t="s">
        <v>182</v>
      </c>
      <c r="C74" s="8" t="s">
        <v>33</v>
      </c>
      <c r="D74" s="34" t="s">
        <v>6</v>
      </c>
      <c r="E74" s="34"/>
      <c r="F74" s="137">
        <f t="shared" si="2"/>
        <v>0</v>
      </c>
      <c r="G74" s="34"/>
    </row>
    <row r="75" spans="1:7" s="29" customFormat="1" hidden="1">
      <c r="A75" s="140">
        <v>39292150</v>
      </c>
      <c r="B75" s="33" t="s">
        <v>556</v>
      </c>
      <c r="C75" s="8" t="s">
        <v>33</v>
      </c>
      <c r="D75" s="34" t="s">
        <v>557</v>
      </c>
      <c r="E75" s="34"/>
      <c r="F75" s="137">
        <f t="shared" si="2"/>
        <v>0</v>
      </c>
      <c r="G75" s="34"/>
    </row>
    <row r="76" spans="1:7" s="29" customFormat="1" hidden="1">
      <c r="A76" s="140" t="s">
        <v>560</v>
      </c>
      <c r="B76" s="33" t="s">
        <v>540</v>
      </c>
      <c r="C76" s="8" t="s">
        <v>33</v>
      </c>
      <c r="D76" s="34" t="s">
        <v>6</v>
      </c>
      <c r="E76" s="34"/>
      <c r="F76" s="137">
        <f t="shared" si="2"/>
        <v>0</v>
      </c>
      <c r="G76" s="34"/>
    </row>
    <row r="77" spans="1:7" s="29" customFormat="1" hidden="1">
      <c r="A77" s="34">
        <v>22811130</v>
      </c>
      <c r="B77" s="75" t="s">
        <v>297</v>
      </c>
      <c r="C77" s="139" t="s">
        <v>33</v>
      </c>
      <c r="D77" s="76" t="s">
        <v>6</v>
      </c>
      <c r="E77" s="76"/>
      <c r="F77" s="137">
        <f t="shared" si="2"/>
        <v>0</v>
      </c>
      <c r="G77" s="76"/>
    </row>
    <row r="78" spans="1:7" s="29" customFormat="1" hidden="1">
      <c r="A78" s="34">
        <v>22811130</v>
      </c>
      <c r="B78" s="75" t="s">
        <v>296</v>
      </c>
      <c r="C78" s="139" t="s">
        <v>33</v>
      </c>
      <c r="D78" s="76" t="s">
        <v>6</v>
      </c>
      <c r="E78" s="76"/>
      <c r="F78" s="137">
        <f t="shared" si="2"/>
        <v>0</v>
      </c>
      <c r="G78" s="76"/>
    </row>
    <row r="79" spans="1:7" s="29" customFormat="1" ht="14.4" hidden="1">
      <c r="A79" s="105" t="s">
        <v>464</v>
      </c>
      <c r="B79" s="33" t="s">
        <v>55</v>
      </c>
      <c r="C79" s="139" t="s">
        <v>33</v>
      </c>
      <c r="D79" s="76" t="s">
        <v>6</v>
      </c>
      <c r="E79" s="76"/>
      <c r="F79" s="137">
        <f t="shared" si="2"/>
        <v>0</v>
      </c>
      <c r="G79" s="76"/>
    </row>
    <row r="80" spans="1:7" s="29" customFormat="1" ht="14.4" hidden="1">
      <c r="A80" s="105" t="s">
        <v>461</v>
      </c>
      <c r="B80" s="33" t="s">
        <v>541</v>
      </c>
      <c r="C80" s="139" t="s">
        <v>33</v>
      </c>
      <c r="D80" s="76" t="s">
        <v>41</v>
      </c>
      <c r="E80" s="76"/>
      <c r="F80" s="137">
        <f t="shared" si="2"/>
        <v>0</v>
      </c>
      <c r="G80" s="76"/>
    </row>
    <row r="81" spans="1:9" s="29" customFormat="1" ht="14.4" hidden="1">
      <c r="A81" s="105">
        <v>37821240</v>
      </c>
      <c r="B81" s="75" t="s">
        <v>280</v>
      </c>
      <c r="C81" s="139" t="s">
        <v>33</v>
      </c>
      <c r="D81" s="76" t="s">
        <v>6</v>
      </c>
      <c r="E81" s="76"/>
      <c r="F81" s="137">
        <f t="shared" si="2"/>
        <v>0</v>
      </c>
      <c r="G81" s="76"/>
    </row>
    <row r="82" spans="1:9" s="29" customFormat="1" hidden="1">
      <c r="A82" s="34">
        <v>37821240</v>
      </c>
      <c r="B82" s="75" t="s">
        <v>295</v>
      </c>
      <c r="C82" s="139" t="s">
        <v>33</v>
      </c>
      <c r="D82" s="76" t="s">
        <v>6</v>
      </c>
      <c r="E82" s="76"/>
      <c r="F82" s="137">
        <f t="shared" si="2"/>
        <v>0</v>
      </c>
      <c r="G82" s="76"/>
    </row>
    <row r="83" spans="1:9" s="29" customFormat="1" ht="14.4" hidden="1">
      <c r="A83" s="105" t="s">
        <v>550</v>
      </c>
      <c r="B83" s="75" t="s">
        <v>542</v>
      </c>
      <c r="C83" s="139" t="s">
        <v>33</v>
      </c>
      <c r="D83" s="76" t="s">
        <v>41</v>
      </c>
      <c r="E83" s="76"/>
      <c r="F83" s="137">
        <f t="shared" si="2"/>
        <v>0</v>
      </c>
      <c r="G83" s="76"/>
    </row>
    <row r="84" spans="1:9" s="29" customFormat="1" ht="14.4" hidden="1">
      <c r="A84" s="105">
        <v>44811600</v>
      </c>
      <c r="B84" s="75" t="s">
        <v>543</v>
      </c>
      <c r="C84" s="139" t="s">
        <v>33</v>
      </c>
      <c r="D84" s="76" t="s">
        <v>41</v>
      </c>
      <c r="E84" s="76"/>
      <c r="F84" s="137">
        <f t="shared" si="2"/>
        <v>0</v>
      </c>
      <c r="G84" s="76"/>
    </row>
    <row r="85" spans="1:9" s="29" customFormat="1" ht="14.4" hidden="1">
      <c r="A85" s="105" t="s">
        <v>463</v>
      </c>
      <c r="B85" s="75" t="s">
        <v>294</v>
      </c>
      <c r="C85" s="139" t="s">
        <v>33</v>
      </c>
      <c r="D85" s="76" t="s">
        <v>41</v>
      </c>
      <c r="E85" s="76"/>
      <c r="F85" s="137">
        <f t="shared" si="2"/>
        <v>0</v>
      </c>
      <c r="G85" s="76"/>
    </row>
    <row r="86" spans="1:9" s="29" customFormat="1" ht="14.4" hidden="1">
      <c r="A86" s="105">
        <v>37821130</v>
      </c>
      <c r="B86" s="75" t="s">
        <v>544</v>
      </c>
      <c r="C86" s="139" t="s">
        <v>33</v>
      </c>
      <c r="D86" s="76" t="s">
        <v>41</v>
      </c>
      <c r="E86" s="76"/>
      <c r="F86" s="137">
        <f t="shared" si="2"/>
        <v>0</v>
      </c>
      <c r="G86" s="76"/>
    </row>
    <row r="87" spans="1:9" s="29" customFormat="1" ht="14.4" hidden="1">
      <c r="A87" s="105">
        <v>39221440</v>
      </c>
      <c r="B87" s="75" t="s">
        <v>545</v>
      </c>
      <c r="C87" s="139" t="s">
        <v>33</v>
      </c>
      <c r="D87" s="76" t="s">
        <v>6</v>
      </c>
      <c r="E87" s="76"/>
      <c r="F87" s="137">
        <f t="shared" si="2"/>
        <v>0</v>
      </c>
      <c r="G87" s="76"/>
    </row>
    <row r="88" spans="1:9" s="29" customFormat="1" ht="14.4" hidden="1">
      <c r="A88" s="105">
        <v>39292510</v>
      </c>
      <c r="B88" s="75" t="s">
        <v>282</v>
      </c>
      <c r="C88" s="139" t="s">
        <v>33</v>
      </c>
      <c r="D88" s="76" t="s">
        <v>6</v>
      </c>
      <c r="E88" s="76"/>
      <c r="F88" s="137">
        <f t="shared" si="2"/>
        <v>0</v>
      </c>
      <c r="G88" s="76"/>
    </row>
    <row r="89" spans="1:9" s="29" customFormat="1" ht="14.4" hidden="1">
      <c r="A89" s="105" t="s">
        <v>462</v>
      </c>
      <c r="B89" s="75" t="s">
        <v>289</v>
      </c>
      <c r="C89" s="139" t="s">
        <v>33</v>
      </c>
      <c r="D89" s="76" t="s">
        <v>6</v>
      </c>
      <c r="E89" s="76"/>
      <c r="F89" s="137">
        <f t="shared" si="2"/>
        <v>0</v>
      </c>
      <c r="G89" s="76"/>
    </row>
    <row r="90" spans="1:9" s="29" customFormat="1" hidden="1">
      <c r="A90" s="34">
        <v>30192160</v>
      </c>
      <c r="B90" s="33" t="s">
        <v>36</v>
      </c>
      <c r="C90" s="139" t="s">
        <v>33</v>
      </c>
      <c r="D90" s="34" t="s">
        <v>6</v>
      </c>
      <c r="E90" s="34"/>
      <c r="F90" s="137">
        <f t="shared" si="2"/>
        <v>0</v>
      </c>
      <c r="G90" s="137"/>
    </row>
    <row r="91" spans="1:9" s="29" customFormat="1" hidden="1">
      <c r="A91" s="34" t="s">
        <v>561</v>
      </c>
      <c r="B91" s="33" t="s">
        <v>546</v>
      </c>
      <c r="C91" s="139" t="s">
        <v>33</v>
      </c>
      <c r="D91" s="34" t="s">
        <v>6</v>
      </c>
      <c r="E91" s="34"/>
      <c r="F91" s="137">
        <f t="shared" si="2"/>
        <v>0</v>
      </c>
      <c r="G91" s="137"/>
    </row>
    <row r="92" spans="1:9" s="29" customFormat="1" hidden="1">
      <c r="A92" s="34" t="s">
        <v>561</v>
      </c>
      <c r="B92" s="33" t="s">
        <v>546</v>
      </c>
      <c r="C92" s="139" t="s">
        <v>33</v>
      </c>
      <c r="D92" s="34" t="s">
        <v>6</v>
      </c>
      <c r="E92" s="34"/>
      <c r="F92" s="137">
        <f t="shared" si="2"/>
        <v>0</v>
      </c>
      <c r="G92" s="137"/>
    </row>
    <row r="93" spans="1:9" s="29" customFormat="1" hidden="1">
      <c r="A93" s="34">
        <v>37521190</v>
      </c>
      <c r="B93" s="33" t="s">
        <v>547</v>
      </c>
      <c r="C93" s="139" t="s">
        <v>33</v>
      </c>
      <c r="D93" s="34" t="s">
        <v>6</v>
      </c>
      <c r="E93" s="34"/>
      <c r="F93" s="137">
        <f t="shared" si="2"/>
        <v>0</v>
      </c>
      <c r="G93" s="137"/>
      <c r="I93" s="29">
        <f>SUM(F50:F93)</f>
        <v>0</v>
      </c>
    </row>
    <row r="94" spans="1:9" s="29" customFormat="1" hidden="1">
      <c r="A94" s="34" t="s">
        <v>695</v>
      </c>
      <c r="B94" s="33" t="s">
        <v>679</v>
      </c>
      <c r="C94" s="139" t="s">
        <v>33</v>
      </c>
      <c r="D94" s="34" t="s">
        <v>6</v>
      </c>
      <c r="E94" s="34"/>
      <c r="F94" s="137">
        <f t="shared" si="2"/>
        <v>0</v>
      </c>
      <c r="G94" s="137"/>
    </row>
    <row r="95" spans="1:9" s="29" customFormat="1" hidden="1">
      <c r="A95" s="34">
        <v>30197234</v>
      </c>
      <c r="B95" s="33" t="s">
        <v>554</v>
      </c>
      <c r="C95" s="139" t="s">
        <v>33</v>
      </c>
      <c r="D95" s="34" t="s">
        <v>6</v>
      </c>
      <c r="E95" s="34"/>
      <c r="F95" s="137">
        <f t="shared" si="2"/>
        <v>0</v>
      </c>
      <c r="G95" s="137"/>
    </row>
    <row r="96" spans="1:9" s="29" customFormat="1" hidden="1">
      <c r="A96" s="34">
        <v>22800000</v>
      </c>
      <c r="B96" s="33" t="s">
        <v>680</v>
      </c>
      <c r="C96" s="139" t="s">
        <v>33</v>
      </c>
      <c r="D96" s="34" t="s">
        <v>6</v>
      </c>
      <c r="E96" s="34"/>
      <c r="F96" s="137">
        <f t="shared" si="2"/>
        <v>0</v>
      </c>
      <c r="G96" s="137"/>
    </row>
    <row r="97" spans="1:11" s="29" customFormat="1" hidden="1">
      <c r="A97" s="34">
        <v>22800000</v>
      </c>
      <c r="B97" s="33" t="s">
        <v>681</v>
      </c>
      <c r="C97" s="139" t="s">
        <v>33</v>
      </c>
      <c r="D97" s="34" t="s">
        <v>6</v>
      </c>
      <c r="E97" s="34"/>
      <c r="F97" s="137">
        <f t="shared" si="2"/>
        <v>0</v>
      </c>
      <c r="G97" s="137"/>
    </row>
    <row r="98" spans="1:11" s="29" customFormat="1" ht="26.4" hidden="1">
      <c r="A98" s="34">
        <v>30193110</v>
      </c>
      <c r="B98" s="33" t="s">
        <v>682</v>
      </c>
      <c r="C98" s="139" t="s">
        <v>33</v>
      </c>
      <c r="D98" s="34" t="s">
        <v>692</v>
      </c>
      <c r="E98" s="34"/>
      <c r="F98" s="137">
        <f t="shared" si="2"/>
        <v>0</v>
      </c>
      <c r="G98" s="137"/>
    </row>
    <row r="99" spans="1:11" s="29" customFormat="1" hidden="1">
      <c r="A99" s="34">
        <v>44423400</v>
      </c>
      <c r="B99" s="33" t="s">
        <v>171</v>
      </c>
      <c r="C99" s="139" t="s">
        <v>33</v>
      </c>
      <c r="D99" s="34" t="s">
        <v>6</v>
      </c>
      <c r="E99" s="34"/>
      <c r="F99" s="137">
        <f t="shared" si="2"/>
        <v>0</v>
      </c>
      <c r="G99" s="137"/>
    </row>
    <row r="100" spans="1:11" s="29" customFormat="1" hidden="1">
      <c r="A100" s="34">
        <v>22800000</v>
      </c>
      <c r="B100" s="33" t="s">
        <v>683</v>
      </c>
      <c r="C100" s="139" t="s">
        <v>33</v>
      </c>
      <c r="D100" s="34" t="s">
        <v>6</v>
      </c>
      <c r="E100" s="34"/>
      <c r="F100" s="137">
        <f t="shared" si="2"/>
        <v>0</v>
      </c>
      <c r="G100" s="137"/>
    </row>
    <row r="101" spans="1:11" s="29" customFormat="1" hidden="1">
      <c r="A101" s="34">
        <v>30197620</v>
      </c>
      <c r="B101" s="33" t="s">
        <v>684</v>
      </c>
      <c r="C101" s="139" t="s">
        <v>33</v>
      </c>
      <c r="D101" s="34" t="s">
        <v>41</v>
      </c>
      <c r="E101" s="34"/>
      <c r="F101" s="137">
        <f t="shared" si="2"/>
        <v>0</v>
      </c>
      <c r="G101" s="137"/>
    </row>
    <row r="102" spans="1:11" s="29" customFormat="1" hidden="1">
      <c r="A102" s="34">
        <v>30197231</v>
      </c>
      <c r="B102" s="33" t="s">
        <v>54</v>
      </c>
      <c r="C102" s="139" t="s">
        <v>33</v>
      </c>
      <c r="D102" s="34" t="s">
        <v>41</v>
      </c>
      <c r="E102" s="34"/>
      <c r="F102" s="137">
        <f t="shared" si="2"/>
        <v>0</v>
      </c>
      <c r="G102" s="137"/>
    </row>
    <row r="103" spans="1:11" s="29" customFormat="1" hidden="1">
      <c r="A103" s="34">
        <v>22811160</v>
      </c>
      <c r="B103" s="33" t="s">
        <v>559</v>
      </c>
      <c r="C103" s="139" t="s">
        <v>33</v>
      </c>
      <c r="D103" s="34" t="s">
        <v>6</v>
      </c>
      <c r="E103" s="34"/>
      <c r="F103" s="137">
        <f t="shared" si="2"/>
        <v>0</v>
      </c>
      <c r="G103" s="137"/>
    </row>
    <row r="104" spans="1:11" s="29" customFormat="1" hidden="1">
      <c r="A104" s="34">
        <v>30237412</v>
      </c>
      <c r="B104" s="33" t="s">
        <v>167</v>
      </c>
      <c r="C104" s="139" t="s">
        <v>33</v>
      </c>
      <c r="D104" s="34" t="s">
        <v>6</v>
      </c>
      <c r="E104" s="34"/>
      <c r="F104" s="137">
        <f t="shared" si="2"/>
        <v>0</v>
      </c>
      <c r="G104" s="137"/>
    </row>
    <row r="105" spans="1:11" s="29" customFormat="1" hidden="1">
      <c r="A105" s="34" t="s">
        <v>694</v>
      </c>
      <c r="B105" s="33" t="s">
        <v>685</v>
      </c>
      <c r="C105" s="139" t="s">
        <v>33</v>
      </c>
      <c r="D105" s="34" t="s">
        <v>6</v>
      </c>
      <c r="E105" s="34"/>
      <c r="F105" s="137">
        <f t="shared" si="2"/>
        <v>0</v>
      </c>
      <c r="G105" s="137"/>
    </row>
    <row r="106" spans="1:11" s="29" customFormat="1" hidden="1">
      <c r="A106" s="34" t="s">
        <v>561</v>
      </c>
      <c r="B106" s="33" t="s">
        <v>686</v>
      </c>
      <c r="C106" s="139" t="s">
        <v>33</v>
      </c>
      <c r="D106" s="34" t="s">
        <v>6</v>
      </c>
      <c r="E106" s="34"/>
      <c r="F106" s="137">
        <f t="shared" si="2"/>
        <v>0</v>
      </c>
      <c r="G106" s="137"/>
    </row>
    <row r="107" spans="1:11" s="29" customFormat="1" hidden="1">
      <c r="A107" s="34" t="s">
        <v>561</v>
      </c>
      <c r="B107" s="33" t="s">
        <v>687</v>
      </c>
      <c r="C107" s="139" t="s">
        <v>33</v>
      </c>
      <c r="D107" s="34" t="s">
        <v>6</v>
      </c>
      <c r="E107" s="34"/>
      <c r="F107" s="137">
        <f t="shared" si="2"/>
        <v>0</v>
      </c>
      <c r="G107" s="137"/>
    </row>
    <row r="108" spans="1:11" s="29" customFormat="1" hidden="1">
      <c r="A108" s="34" t="s">
        <v>561</v>
      </c>
      <c r="B108" s="33" t="s">
        <v>688</v>
      </c>
      <c r="C108" s="139" t="s">
        <v>33</v>
      </c>
      <c r="D108" s="34" t="s">
        <v>6</v>
      </c>
      <c r="E108" s="34"/>
      <c r="F108" s="137">
        <f t="shared" si="2"/>
        <v>0</v>
      </c>
      <c r="G108" s="137"/>
    </row>
    <row r="109" spans="1:11" s="29" customFormat="1" hidden="1">
      <c r="A109" s="34" t="s">
        <v>561</v>
      </c>
      <c r="B109" s="33" t="s">
        <v>689</v>
      </c>
      <c r="C109" s="139" t="s">
        <v>33</v>
      </c>
      <c r="D109" s="34" t="s">
        <v>6</v>
      </c>
      <c r="E109" s="34"/>
      <c r="F109" s="137">
        <f t="shared" si="2"/>
        <v>0</v>
      </c>
      <c r="G109" s="137"/>
    </row>
    <row r="110" spans="1:11" s="29" customFormat="1" hidden="1">
      <c r="A110" s="34">
        <v>18511180</v>
      </c>
      <c r="B110" s="33" t="s">
        <v>690</v>
      </c>
      <c r="C110" s="139" t="s">
        <v>33</v>
      </c>
      <c r="D110" s="34" t="s">
        <v>6</v>
      </c>
      <c r="E110" s="34"/>
      <c r="F110" s="137">
        <f t="shared" si="2"/>
        <v>0</v>
      </c>
      <c r="G110" s="137"/>
    </row>
    <row r="111" spans="1:11" s="29" customFormat="1" hidden="1">
      <c r="A111" s="34" t="s">
        <v>693</v>
      </c>
      <c r="B111" s="33" t="s">
        <v>691</v>
      </c>
      <c r="C111" s="139" t="s">
        <v>33</v>
      </c>
      <c r="D111" s="34" t="s">
        <v>6</v>
      </c>
      <c r="E111" s="34"/>
      <c r="F111" s="137">
        <f t="shared" si="2"/>
        <v>0</v>
      </c>
      <c r="G111" s="137"/>
    </row>
    <row r="112" spans="1:11" s="29" customFormat="1" hidden="1">
      <c r="A112" s="34">
        <v>30199798</v>
      </c>
      <c r="B112" s="33" t="s">
        <v>524</v>
      </c>
      <c r="C112" s="139" t="s">
        <v>33</v>
      </c>
      <c r="D112" s="34" t="s">
        <v>6</v>
      </c>
      <c r="E112" s="34"/>
      <c r="F112" s="137">
        <f t="shared" si="2"/>
        <v>0</v>
      </c>
      <c r="G112" s="137"/>
      <c r="K112" s="29">
        <f>SUM(F94:F112)</f>
        <v>0</v>
      </c>
    </row>
    <row r="113" spans="1:7" s="29" customFormat="1" ht="13.2" hidden="1" customHeight="1">
      <c r="A113" s="26">
        <v>30197638</v>
      </c>
      <c r="B113" s="33" t="s">
        <v>53</v>
      </c>
      <c r="C113" s="4" t="s">
        <v>9</v>
      </c>
      <c r="D113" s="26" t="s">
        <v>6</v>
      </c>
      <c r="E113" s="26"/>
      <c r="F113" s="22">
        <f t="shared" ref="F113:F164" si="3">E113*G113</f>
        <v>0</v>
      </c>
      <c r="G113" s="22"/>
    </row>
    <row r="114" spans="1:7" s="29" customFormat="1" hidden="1">
      <c r="A114" s="26">
        <v>22800000</v>
      </c>
      <c r="B114" s="33" t="s">
        <v>55</v>
      </c>
      <c r="C114" s="4" t="s">
        <v>9</v>
      </c>
      <c r="D114" s="26" t="s">
        <v>6</v>
      </c>
      <c r="E114" s="26"/>
      <c r="F114" s="22">
        <f t="shared" si="3"/>
        <v>0</v>
      </c>
      <c r="G114" s="22"/>
    </row>
    <row r="115" spans="1:7" s="29" customFormat="1" hidden="1">
      <c r="A115" s="26">
        <v>30192121</v>
      </c>
      <c r="B115" s="33" t="s">
        <v>57</v>
      </c>
      <c r="C115" s="4" t="s">
        <v>9</v>
      </c>
      <c r="D115" s="26" t="s">
        <v>41</v>
      </c>
      <c r="E115" s="26"/>
      <c r="F115" s="22">
        <f t="shared" si="3"/>
        <v>0</v>
      </c>
      <c r="G115" s="22"/>
    </row>
    <row r="116" spans="1:7" s="29" customFormat="1" hidden="1">
      <c r="A116" s="26">
        <v>30197321</v>
      </c>
      <c r="B116" s="33" t="s">
        <v>58</v>
      </c>
      <c r="C116" s="4" t="s">
        <v>9</v>
      </c>
      <c r="D116" s="26" t="s">
        <v>6</v>
      </c>
      <c r="E116" s="26"/>
      <c r="F116" s="22">
        <f t="shared" si="3"/>
        <v>0</v>
      </c>
      <c r="G116" s="22"/>
    </row>
    <row r="117" spans="1:7" s="29" customFormat="1" hidden="1">
      <c r="A117" s="26">
        <v>30197111</v>
      </c>
      <c r="B117" s="33" t="s">
        <v>59</v>
      </c>
      <c r="C117" s="4" t="s">
        <v>9</v>
      </c>
      <c r="D117" s="26" t="s">
        <v>6</v>
      </c>
      <c r="E117" s="26"/>
      <c r="F117" s="22">
        <f t="shared" si="3"/>
        <v>0</v>
      </c>
      <c r="G117" s="22"/>
    </row>
    <row r="118" spans="1:7" s="29" customFormat="1" hidden="1">
      <c r="A118" s="26">
        <v>22800000</v>
      </c>
      <c r="B118" s="32" t="s">
        <v>37</v>
      </c>
      <c r="C118" s="4" t="s">
        <v>9</v>
      </c>
      <c r="D118" s="26" t="s">
        <v>6</v>
      </c>
      <c r="E118" s="26"/>
      <c r="F118" s="22">
        <f t="shared" si="3"/>
        <v>0</v>
      </c>
      <c r="G118" s="22"/>
    </row>
    <row r="119" spans="1:7" s="29" customFormat="1" hidden="1">
      <c r="A119" s="26">
        <v>22800000</v>
      </c>
      <c r="B119" s="32" t="s">
        <v>153</v>
      </c>
      <c r="C119" s="4" t="s">
        <v>9</v>
      </c>
      <c r="D119" s="26" t="s">
        <v>6</v>
      </c>
      <c r="E119" s="26"/>
      <c r="F119" s="22">
        <f t="shared" si="3"/>
        <v>0</v>
      </c>
      <c r="G119" s="22"/>
    </row>
    <row r="120" spans="1:7" s="29" customFormat="1" hidden="1">
      <c r="A120" s="26">
        <v>30197231</v>
      </c>
      <c r="B120" s="33" t="s">
        <v>35</v>
      </c>
      <c r="C120" s="4" t="s">
        <v>9</v>
      </c>
      <c r="D120" s="26" t="s">
        <v>41</v>
      </c>
      <c r="E120" s="26"/>
      <c r="F120" s="22">
        <f t="shared" si="3"/>
        <v>0</v>
      </c>
      <c r="G120" s="22"/>
    </row>
    <row r="121" spans="1:7" s="29" customFormat="1" hidden="1">
      <c r="A121" s="26">
        <v>30197220</v>
      </c>
      <c r="B121" s="33" t="s">
        <v>155</v>
      </c>
      <c r="C121" s="4" t="s">
        <v>9</v>
      </c>
      <c r="D121" s="26" t="s">
        <v>6</v>
      </c>
      <c r="E121" s="26"/>
      <c r="F121" s="22">
        <f t="shared" si="3"/>
        <v>0</v>
      </c>
      <c r="G121" s="22"/>
    </row>
    <row r="122" spans="1:7" s="29" customFormat="1" hidden="1">
      <c r="A122" s="26">
        <v>30197220</v>
      </c>
      <c r="B122" s="33" t="s">
        <v>156</v>
      </c>
      <c r="C122" s="4" t="s">
        <v>9</v>
      </c>
      <c r="D122" s="26" t="s">
        <v>6</v>
      </c>
      <c r="E122" s="26"/>
      <c r="F122" s="22">
        <f t="shared" si="3"/>
        <v>0</v>
      </c>
      <c r="G122" s="22"/>
    </row>
    <row r="123" spans="1:7" hidden="1"/>
    <row r="124" spans="1:7" s="29" customFormat="1" hidden="1">
      <c r="A124" s="56">
        <v>30237412</v>
      </c>
      <c r="B124" s="32" t="s">
        <v>167</v>
      </c>
      <c r="C124" s="4" t="s">
        <v>33</v>
      </c>
      <c r="D124" s="34" t="s">
        <v>6</v>
      </c>
      <c r="E124" s="34"/>
      <c r="F124" s="22">
        <f t="shared" si="3"/>
        <v>0</v>
      </c>
      <c r="G124" s="34"/>
    </row>
    <row r="125" spans="1:7" s="29" customFormat="1" hidden="1">
      <c r="A125" s="56">
        <v>30197622</v>
      </c>
      <c r="B125" s="32" t="s">
        <v>168</v>
      </c>
      <c r="C125" s="4" t="s">
        <v>33</v>
      </c>
      <c r="D125" s="34" t="s">
        <v>41</v>
      </c>
      <c r="E125" s="34"/>
      <c r="F125" s="22">
        <f t="shared" si="3"/>
        <v>0</v>
      </c>
      <c r="G125" s="34"/>
    </row>
    <row r="126" spans="1:7" s="29" customFormat="1" hidden="1">
      <c r="A126" s="56">
        <v>22811130</v>
      </c>
      <c r="B126" s="33" t="s">
        <v>169</v>
      </c>
      <c r="C126" s="4" t="s">
        <v>33</v>
      </c>
      <c r="D126" s="34" t="s">
        <v>6</v>
      </c>
      <c r="E126" s="34"/>
      <c r="F126" s="22">
        <f t="shared" si="3"/>
        <v>0</v>
      </c>
      <c r="G126" s="34"/>
    </row>
    <row r="127" spans="1:7" s="29" customFormat="1" hidden="1">
      <c r="A127" s="56">
        <v>30192121</v>
      </c>
      <c r="B127" s="33" t="s">
        <v>40</v>
      </c>
      <c r="C127" s="4" t="s">
        <v>33</v>
      </c>
      <c r="D127" s="34" t="s">
        <v>6</v>
      </c>
      <c r="E127" s="34"/>
      <c r="F127" s="22">
        <f t="shared" si="3"/>
        <v>0</v>
      </c>
      <c r="G127" s="34"/>
    </row>
    <row r="128" spans="1:7" s="29" customFormat="1" hidden="1">
      <c r="A128" s="56">
        <v>37451290</v>
      </c>
      <c r="B128" s="65" t="s">
        <v>170</v>
      </c>
      <c r="C128" s="4" t="s">
        <v>33</v>
      </c>
      <c r="D128" s="34" t="s">
        <v>6</v>
      </c>
      <c r="E128" s="34"/>
      <c r="F128" s="22">
        <f t="shared" si="3"/>
        <v>0</v>
      </c>
      <c r="G128" s="34"/>
    </row>
    <row r="129" spans="1:7" s="29" customFormat="1" hidden="1">
      <c r="A129" s="56">
        <v>37451290</v>
      </c>
      <c r="B129" s="65" t="s">
        <v>170</v>
      </c>
      <c r="C129" s="4" t="s">
        <v>33</v>
      </c>
      <c r="D129" s="34" t="s">
        <v>6</v>
      </c>
      <c r="E129" s="34"/>
      <c r="F129" s="22">
        <f t="shared" si="3"/>
        <v>0</v>
      </c>
      <c r="G129" s="34"/>
    </row>
    <row r="130" spans="1:7" hidden="1"/>
    <row r="131" spans="1:7" s="29" customFormat="1" hidden="1">
      <c r="A131" s="26">
        <v>30192121</v>
      </c>
      <c r="B131" s="33" t="s">
        <v>40</v>
      </c>
      <c r="C131" s="4" t="s">
        <v>33</v>
      </c>
      <c r="D131" s="34" t="s">
        <v>6</v>
      </c>
      <c r="E131" s="34"/>
      <c r="F131" s="22">
        <f t="shared" si="3"/>
        <v>0</v>
      </c>
      <c r="G131" s="34"/>
    </row>
    <row r="132" spans="1:7" s="29" customFormat="1" hidden="1">
      <c r="A132" s="56">
        <v>22800000</v>
      </c>
      <c r="B132" s="65" t="s">
        <v>172</v>
      </c>
      <c r="C132" s="4" t="s">
        <v>33</v>
      </c>
      <c r="D132" s="34" t="s">
        <v>6</v>
      </c>
      <c r="E132" s="34"/>
      <c r="F132" s="22">
        <f t="shared" si="3"/>
        <v>0</v>
      </c>
      <c r="G132" s="34"/>
    </row>
    <row r="133" spans="1:7" s="29" customFormat="1" hidden="1">
      <c r="A133" s="56">
        <v>30192125</v>
      </c>
      <c r="B133" s="33" t="s">
        <v>173</v>
      </c>
      <c r="C133" s="4" t="s">
        <v>33</v>
      </c>
      <c r="D133" s="34" t="s">
        <v>6</v>
      </c>
      <c r="E133" s="34"/>
      <c r="F133" s="22">
        <f t="shared" si="3"/>
        <v>0</v>
      </c>
      <c r="G133" s="34"/>
    </row>
    <row r="134" spans="1:7" s="29" customFormat="1" hidden="1">
      <c r="A134" s="56">
        <v>30234500</v>
      </c>
      <c r="B134" s="33" t="s">
        <v>174</v>
      </c>
      <c r="C134" s="4" t="s">
        <v>33</v>
      </c>
      <c r="D134" s="34" t="s">
        <v>6</v>
      </c>
      <c r="E134" s="34"/>
      <c r="F134" s="22">
        <f t="shared" si="3"/>
        <v>0</v>
      </c>
      <c r="G134" s="34"/>
    </row>
    <row r="135" spans="1:7" s="29" customFormat="1" hidden="1">
      <c r="A135" s="26">
        <v>22800000</v>
      </c>
      <c r="B135" s="33" t="s">
        <v>175</v>
      </c>
      <c r="C135" s="4" t="s">
        <v>33</v>
      </c>
      <c r="D135" s="34" t="s">
        <v>6</v>
      </c>
      <c r="E135" s="34"/>
      <c r="F135" s="22">
        <f t="shared" si="3"/>
        <v>0</v>
      </c>
      <c r="G135" s="34"/>
    </row>
    <row r="136" spans="1:7" s="29" customFormat="1" hidden="1">
      <c r="A136" s="26">
        <v>33411431</v>
      </c>
      <c r="B136" s="33" t="s">
        <v>54</v>
      </c>
      <c r="C136" s="4" t="s">
        <v>33</v>
      </c>
      <c r="D136" s="34" t="s">
        <v>41</v>
      </c>
      <c r="E136" s="34"/>
      <c r="F136" s="22">
        <f t="shared" si="3"/>
        <v>0</v>
      </c>
      <c r="G136" s="34"/>
    </row>
    <row r="137" spans="1:7" s="29" customFormat="1" hidden="1">
      <c r="A137" s="26">
        <v>30192160</v>
      </c>
      <c r="B137" s="33" t="s">
        <v>176</v>
      </c>
      <c r="C137" s="4" t="s">
        <v>33</v>
      </c>
      <c r="D137" s="34" t="s">
        <v>6</v>
      </c>
      <c r="E137" s="34"/>
      <c r="F137" s="22">
        <f t="shared" si="3"/>
        <v>0</v>
      </c>
      <c r="G137" s="34"/>
    </row>
    <row r="138" spans="1:7" s="29" customFormat="1" hidden="1">
      <c r="A138" s="56">
        <v>22811130</v>
      </c>
      <c r="B138" s="33" t="s">
        <v>169</v>
      </c>
      <c r="C138" s="4" t="s">
        <v>33</v>
      </c>
      <c r="D138" s="34" t="s">
        <v>6</v>
      </c>
      <c r="E138" s="34"/>
      <c r="F138" s="22">
        <f t="shared" si="3"/>
        <v>0</v>
      </c>
      <c r="G138" s="34"/>
    </row>
    <row r="139" spans="1:7" s="29" customFormat="1" hidden="1">
      <c r="A139" s="56">
        <v>30197321</v>
      </c>
      <c r="B139" s="33" t="s">
        <v>178</v>
      </c>
      <c r="C139" s="4" t="s">
        <v>33</v>
      </c>
      <c r="D139" s="34" t="s">
        <v>6</v>
      </c>
      <c r="E139" s="34"/>
      <c r="F139" s="22">
        <f t="shared" si="3"/>
        <v>0</v>
      </c>
      <c r="G139" s="34"/>
    </row>
    <row r="140" spans="1:7" s="29" customFormat="1" hidden="1">
      <c r="A140" s="56">
        <v>22811170</v>
      </c>
      <c r="B140" s="33" t="s">
        <v>179</v>
      </c>
      <c r="C140" s="4" t="s">
        <v>33</v>
      </c>
      <c r="D140" s="34" t="s">
        <v>6</v>
      </c>
      <c r="E140" s="34"/>
      <c r="F140" s="22">
        <f t="shared" si="3"/>
        <v>0</v>
      </c>
      <c r="G140" s="34"/>
    </row>
    <row r="141" spans="1:7" s="29" customFormat="1" hidden="1">
      <c r="A141" s="56">
        <v>30197332</v>
      </c>
      <c r="B141" s="33" t="s">
        <v>180</v>
      </c>
      <c r="C141" s="4" t="s">
        <v>33</v>
      </c>
      <c r="D141" s="34" t="s">
        <v>6</v>
      </c>
      <c r="E141" s="34"/>
      <c r="F141" s="22">
        <f t="shared" si="3"/>
        <v>0</v>
      </c>
      <c r="G141" s="34"/>
    </row>
    <row r="142" spans="1:7" s="29" customFormat="1" hidden="1">
      <c r="A142" s="56">
        <v>30197111</v>
      </c>
      <c r="B142" s="33" t="s">
        <v>181</v>
      </c>
      <c r="C142" s="4" t="s">
        <v>33</v>
      </c>
      <c r="D142" s="34" t="s">
        <v>6</v>
      </c>
      <c r="E142" s="34"/>
      <c r="F142" s="22">
        <f t="shared" si="3"/>
        <v>0</v>
      </c>
      <c r="G142" s="34"/>
    </row>
    <row r="143" spans="1:7" s="29" customFormat="1" hidden="1">
      <c r="A143" s="56">
        <v>22811150</v>
      </c>
      <c r="B143" s="65" t="s">
        <v>183</v>
      </c>
      <c r="C143" s="4" t="s">
        <v>33</v>
      </c>
      <c r="D143" s="34" t="s">
        <v>6</v>
      </c>
      <c r="E143" s="34"/>
      <c r="F143" s="22">
        <f t="shared" si="3"/>
        <v>0</v>
      </c>
      <c r="G143" s="34"/>
    </row>
    <row r="144" spans="1:7" s="29" customFormat="1" hidden="1">
      <c r="A144" s="56">
        <v>37451290</v>
      </c>
      <c r="B144" s="65" t="s">
        <v>170</v>
      </c>
      <c r="C144" s="4" t="s">
        <v>33</v>
      </c>
      <c r="D144" s="34" t="s">
        <v>6</v>
      </c>
      <c r="E144" s="34"/>
      <c r="F144" s="22">
        <f t="shared" si="3"/>
        <v>0</v>
      </c>
      <c r="G144" s="34"/>
    </row>
    <row r="145" spans="1:7" s="29" customFormat="1" hidden="1">
      <c r="A145" s="56">
        <v>37451580</v>
      </c>
      <c r="B145" s="65" t="s">
        <v>184</v>
      </c>
      <c r="C145" s="4" t="s">
        <v>33</v>
      </c>
      <c r="D145" s="34" t="s">
        <v>6</v>
      </c>
      <c r="E145" s="34"/>
      <c r="F145" s="22">
        <f t="shared" si="3"/>
        <v>0</v>
      </c>
      <c r="G145" s="34"/>
    </row>
    <row r="146" spans="1:7" s="29" customFormat="1" hidden="1">
      <c r="A146" s="56">
        <v>37451580</v>
      </c>
      <c r="B146" s="65" t="s">
        <v>184</v>
      </c>
      <c r="C146" s="4" t="s">
        <v>33</v>
      </c>
      <c r="D146" s="34" t="s">
        <v>6</v>
      </c>
      <c r="E146" s="34"/>
      <c r="F146" s="22">
        <f t="shared" si="3"/>
        <v>0</v>
      </c>
      <c r="G146" s="34"/>
    </row>
    <row r="147" spans="1:7" s="29" customFormat="1" hidden="1">
      <c r="A147" s="56">
        <v>22800000</v>
      </c>
      <c r="B147" s="65" t="s">
        <v>185</v>
      </c>
      <c r="C147" s="4" t="s">
        <v>33</v>
      </c>
      <c r="D147" s="34" t="s">
        <v>6</v>
      </c>
      <c r="E147" s="34"/>
      <c r="F147" s="22">
        <f t="shared" si="3"/>
        <v>0</v>
      </c>
      <c r="G147" s="34"/>
    </row>
    <row r="148" spans="1:7" s="29" customFormat="1" hidden="1">
      <c r="A148" s="56">
        <v>24910000</v>
      </c>
      <c r="B148" s="33" t="s">
        <v>186</v>
      </c>
      <c r="C148" s="4" t="s">
        <v>33</v>
      </c>
      <c r="D148" s="34" t="s">
        <v>6</v>
      </c>
      <c r="E148" s="34"/>
      <c r="F148" s="22">
        <f t="shared" si="3"/>
        <v>0</v>
      </c>
      <c r="G148" s="34"/>
    </row>
    <row r="149" spans="1:7" s="29" customFormat="1" hidden="1">
      <c r="A149" s="56">
        <v>39241210</v>
      </c>
      <c r="B149" s="33" t="s">
        <v>187</v>
      </c>
      <c r="C149" s="4" t="s">
        <v>33</v>
      </c>
      <c r="D149" s="34" t="s">
        <v>6</v>
      </c>
      <c r="E149" s="34"/>
      <c r="F149" s="22">
        <f t="shared" si="3"/>
        <v>0</v>
      </c>
      <c r="G149" s="34"/>
    </row>
    <row r="150" spans="1:7" s="29" customFormat="1" hidden="1">
      <c r="A150" s="56">
        <v>22800000</v>
      </c>
      <c r="B150" s="33" t="s">
        <v>56</v>
      </c>
      <c r="C150" s="4" t="s">
        <v>33</v>
      </c>
      <c r="D150" s="34" t="s">
        <v>6</v>
      </c>
      <c r="E150" s="34"/>
      <c r="F150" s="22">
        <f t="shared" si="3"/>
        <v>0</v>
      </c>
      <c r="G150" s="34"/>
    </row>
    <row r="151" spans="1:7" s="29" customFormat="1" hidden="1">
      <c r="A151" s="56">
        <v>22800000</v>
      </c>
      <c r="B151" s="65" t="s">
        <v>189</v>
      </c>
      <c r="C151" s="4" t="s">
        <v>33</v>
      </c>
      <c r="D151" s="34" t="s">
        <v>6</v>
      </c>
      <c r="E151" s="34"/>
      <c r="F151" s="22">
        <f t="shared" si="3"/>
        <v>0</v>
      </c>
      <c r="G151" s="34"/>
    </row>
    <row r="152" spans="1:7" s="29" customFormat="1" hidden="1">
      <c r="A152" s="56">
        <v>37821150</v>
      </c>
      <c r="B152" s="75" t="s">
        <v>158</v>
      </c>
      <c r="C152" s="63" t="s">
        <v>33</v>
      </c>
      <c r="D152" s="76" t="s">
        <v>31</v>
      </c>
      <c r="E152" s="76"/>
      <c r="F152" s="22">
        <f t="shared" si="3"/>
        <v>0</v>
      </c>
      <c r="G152" s="76"/>
    </row>
    <row r="153" spans="1:7" s="29" customFormat="1" hidden="1">
      <c r="A153" s="56">
        <v>22800000</v>
      </c>
      <c r="B153" s="75" t="s">
        <v>56</v>
      </c>
      <c r="C153" s="63" t="s">
        <v>33</v>
      </c>
      <c r="D153" s="76" t="s">
        <v>6</v>
      </c>
      <c r="E153" s="76"/>
      <c r="F153" s="22">
        <f t="shared" si="3"/>
        <v>0</v>
      </c>
      <c r="G153" s="76"/>
    </row>
    <row r="154" spans="1:7" s="29" customFormat="1" hidden="1">
      <c r="A154" s="56">
        <v>22800000</v>
      </c>
      <c r="B154" s="75" t="s">
        <v>265</v>
      </c>
      <c r="C154" s="63" t="s">
        <v>33</v>
      </c>
      <c r="D154" s="76" t="s">
        <v>6</v>
      </c>
      <c r="E154" s="76"/>
      <c r="F154" s="22">
        <f t="shared" si="3"/>
        <v>0</v>
      </c>
      <c r="G154" s="76"/>
    </row>
    <row r="155" spans="1:7" s="29" customFormat="1" hidden="1">
      <c r="A155" s="26">
        <v>33411430</v>
      </c>
      <c r="B155" s="75" t="s">
        <v>54</v>
      </c>
      <c r="C155" s="63" t="s">
        <v>33</v>
      </c>
      <c r="D155" s="76" t="s">
        <v>300</v>
      </c>
      <c r="E155" s="76"/>
      <c r="F155" s="22">
        <f t="shared" si="3"/>
        <v>0</v>
      </c>
      <c r="G155" s="76"/>
    </row>
    <row r="156" spans="1:7" s="29" customFormat="1" hidden="1">
      <c r="A156" s="56">
        <v>22800000</v>
      </c>
      <c r="B156" s="75" t="s">
        <v>267</v>
      </c>
      <c r="C156" s="63" t="s">
        <v>33</v>
      </c>
      <c r="D156" s="76" t="s">
        <v>6</v>
      </c>
      <c r="E156" s="76"/>
      <c r="F156" s="22">
        <f t="shared" si="3"/>
        <v>0</v>
      </c>
      <c r="G156" s="76"/>
    </row>
    <row r="157" spans="1:7" s="29" customFormat="1" hidden="1">
      <c r="A157" s="56">
        <v>39263600</v>
      </c>
      <c r="B157" s="75" t="s">
        <v>268</v>
      </c>
      <c r="C157" s="63" t="s">
        <v>33</v>
      </c>
      <c r="D157" s="76" t="s">
        <v>6</v>
      </c>
      <c r="E157" s="76"/>
      <c r="F157" s="22">
        <f t="shared" si="3"/>
        <v>0</v>
      </c>
      <c r="G157" s="76"/>
    </row>
    <row r="158" spans="1:7" s="29" customFormat="1" hidden="1">
      <c r="A158" s="26">
        <v>30192160</v>
      </c>
      <c r="B158" s="75" t="s">
        <v>176</v>
      </c>
      <c r="C158" s="63" t="s">
        <v>33</v>
      </c>
      <c r="D158" s="76" t="s">
        <v>6</v>
      </c>
      <c r="E158" s="76"/>
      <c r="F158" s="22">
        <f t="shared" si="3"/>
        <v>0</v>
      </c>
      <c r="G158" s="76"/>
    </row>
    <row r="159" spans="1:7" s="29" customFormat="1" hidden="1">
      <c r="A159" s="26">
        <v>30197620</v>
      </c>
      <c r="B159" s="75" t="s">
        <v>52</v>
      </c>
      <c r="C159" s="63" t="s">
        <v>33</v>
      </c>
      <c r="D159" s="76" t="s">
        <v>41</v>
      </c>
      <c r="E159" s="76"/>
      <c r="F159" s="22">
        <f t="shared" si="3"/>
        <v>0</v>
      </c>
      <c r="G159" s="76"/>
    </row>
    <row r="160" spans="1:7" s="29" customFormat="1" hidden="1">
      <c r="A160" s="56">
        <v>39131100</v>
      </c>
      <c r="B160" s="75" t="s">
        <v>269</v>
      </c>
      <c r="C160" s="63" t="s">
        <v>33</v>
      </c>
      <c r="D160" s="76" t="s">
        <v>6</v>
      </c>
      <c r="E160" s="76"/>
      <c r="F160" s="22">
        <f t="shared" si="3"/>
        <v>0</v>
      </c>
      <c r="G160" s="76"/>
    </row>
    <row r="161" spans="1:7" s="29" customFormat="1" ht="14.4" hidden="1">
      <c r="A161" s="105">
        <v>37521140</v>
      </c>
      <c r="B161" s="75" t="s">
        <v>270</v>
      </c>
      <c r="C161" s="63" t="s">
        <v>33</v>
      </c>
      <c r="D161" s="76" t="s">
        <v>6</v>
      </c>
      <c r="E161" s="76"/>
      <c r="F161" s="22">
        <f t="shared" si="3"/>
        <v>0</v>
      </c>
      <c r="G161" s="76"/>
    </row>
    <row r="162" spans="1:7" s="29" customFormat="1" ht="14.4" hidden="1">
      <c r="A162" s="105">
        <v>37521200</v>
      </c>
      <c r="B162" s="75" t="s">
        <v>271</v>
      </c>
      <c r="C162" s="63" t="s">
        <v>33</v>
      </c>
      <c r="D162" s="76" t="s">
        <v>6</v>
      </c>
      <c r="E162" s="76"/>
      <c r="F162" s="22">
        <f t="shared" si="3"/>
        <v>0</v>
      </c>
      <c r="G162" s="76"/>
    </row>
    <row r="163" spans="1:7" s="29" customFormat="1" ht="14.4" hidden="1">
      <c r="A163" s="105">
        <v>37521140</v>
      </c>
      <c r="B163" s="75" t="s">
        <v>272</v>
      </c>
      <c r="C163" s="63" t="s">
        <v>33</v>
      </c>
      <c r="D163" s="76" t="s">
        <v>6</v>
      </c>
      <c r="E163" s="76"/>
      <c r="F163" s="22">
        <f t="shared" si="3"/>
        <v>0</v>
      </c>
      <c r="G163" s="76"/>
    </row>
    <row r="164" spans="1:7" s="29" customFormat="1" ht="14.4" hidden="1">
      <c r="A164" s="105">
        <v>37521140</v>
      </c>
      <c r="B164" s="75" t="s">
        <v>273</v>
      </c>
      <c r="C164" s="63" t="s">
        <v>33</v>
      </c>
      <c r="D164" s="76" t="s">
        <v>6</v>
      </c>
      <c r="E164" s="76"/>
      <c r="F164" s="22">
        <f t="shared" si="3"/>
        <v>0</v>
      </c>
      <c r="G164" s="76"/>
    </row>
    <row r="165" spans="1:7" s="29" customFormat="1" ht="14.4" hidden="1">
      <c r="A165" s="105" t="s">
        <v>458</v>
      </c>
      <c r="B165" s="75" t="s">
        <v>274</v>
      </c>
      <c r="C165" s="63" t="s">
        <v>33</v>
      </c>
      <c r="D165" s="76" t="s">
        <v>41</v>
      </c>
      <c r="E165" s="76"/>
      <c r="F165" s="22">
        <f t="shared" ref="F165:F186" si="4">E165*G165</f>
        <v>0</v>
      </c>
      <c r="G165" s="76"/>
    </row>
    <row r="166" spans="1:7" s="29" customFormat="1" ht="14.4" hidden="1">
      <c r="A166" s="105" t="s">
        <v>459</v>
      </c>
      <c r="B166" s="75" t="s">
        <v>275</v>
      </c>
      <c r="C166" s="63" t="s">
        <v>33</v>
      </c>
      <c r="D166" s="76" t="s">
        <v>6</v>
      </c>
      <c r="E166" s="76"/>
      <c r="F166" s="22">
        <f t="shared" si="4"/>
        <v>0</v>
      </c>
      <c r="G166" s="76"/>
    </row>
    <row r="167" spans="1:7" s="29" customFormat="1" ht="14.4" hidden="1">
      <c r="A167" s="105">
        <v>37521140</v>
      </c>
      <c r="B167" s="75" t="s">
        <v>276</v>
      </c>
      <c r="C167" s="63" t="s">
        <v>33</v>
      </c>
      <c r="D167" s="76" t="s">
        <v>6</v>
      </c>
      <c r="E167" s="76"/>
      <c r="F167" s="22">
        <f t="shared" si="4"/>
        <v>0</v>
      </c>
      <c r="G167" s="76"/>
    </row>
    <row r="168" spans="1:7" s="29" customFormat="1" ht="14.4" hidden="1">
      <c r="A168" s="105">
        <v>37521200</v>
      </c>
      <c r="B168" s="75" t="s">
        <v>277</v>
      </c>
      <c r="C168" s="63" t="s">
        <v>33</v>
      </c>
      <c r="D168" s="76" t="s">
        <v>6</v>
      </c>
      <c r="E168" s="76"/>
      <c r="F168" s="22">
        <f t="shared" si="4"/>
        <v>0</v>
      </c>
      <c r="G168" s="76"/>
    </row>
    <row r="169" spans="1:7" s="29" customFormat="1" hidden="1">
      <c r="A169" s="26">
        <v>30192121</v>
      </c>
      <c r="B169" s="75" t="s">
        <v>40</v>
      </c>
      <c r="C169" s="63" t="s">
        <v>33</v>
      </c>
      <c r="D169" s="76" t="s">
        <v>6</v>
      </c>
      <c r="E169" s="76"/>
      <c r="F169" s="22">
        <f t="shared" si="4"/>
        <v>0</v>
      </c>
      <c r="G169" s="76"/>
    </row>
    <row r="170" spans="1:7" s="29" customFormat="1" hidden="1">
      <c r="A170" s="26">
        <v>24910000</v>
      </c>
      <c r="B170" s="75" t="s">
        <v>186</v>
      </c>
      <c r="C170" s="63" t="s">
        <v>33</v>
      </c>
      <c r="D170" s="76" t="s">
        <v>6</v>
      </c>
      <c r="E170" s="76"/>
      <c r="F170" s="22">
        <f t="shared" si="4"/>
        <v>0</v>
      </c>
      <c r="G170" s="76"/>
    </row>
    <row r="171" spans="1:7" s="29" customFormat="1" hidden="1">
      <c r="A171" s="26">
        <v>22811170</v>
      </c>
      <c r="B171" s="75" t="s">
        <v>283</v>
      </c>
      <c r="C171" s="63" t="s">
        <v>33</v>
      </c>
      <c r="D171" s="76" t="s">
        <v>41</v>
      </c>
      <c r="E171" s="76"/>
      <c r="F171" s="22">
        <f t="shared" si="4"/>
        <v>0</v>
      </c>
      <c r="G171" s="76"/>
    </row>
    <row r="172" spans="1:7" s="29" customFormat="1" hidden="1">
      <c r="A172" s="26">
        <v>39241210</v>
      </c>
      <c r="B172" s="75" t="s">
        <v>284</v>
      </c>
      <c r="C172" s="63" t="s">
        <v>33</v>
      </c>
      <c r="D172" s="76" t="s">
        <v>6</v>
      </c>
      <c r="E172" s="76"/>
      <c r="F172" s="22">
        <f t="shared" si="4"/>
        <v>0</v>
      </c>
      <c r="G172" s="76"/>
    </row>
    <row r="173" spans="1:7" s="29" customFormat="1" hidden="1">
      <c r="A173" s="26">
        <v>30192125</v>
      </c>
      <c r="B173" s="75" t="s">
        <v>285</v>
      </c>
      <c r="C173" s="63" t="s">
        <v>33</v>
      </c>
      <c r="D173" s="76" t="s">
        <v>6</v>
      </c>
      <c r="E173" s="76"/>
      <c r="F173" s="22">
        <f t="shared" si="4"/>
        <v>0</v>
      </c>
      <c r="G173" s="76"/>
    </row>
    <row r="174" spans="1:7" s="29" customFormat="1" ht="14.4" hidden="1">
      <c r="A174" s="105">
        <v>37521200</v>
      </c>
      <c r="B174" s="75" t="s">
        <v>286</v>
      </c>
      <c r="C174" s="63" t="s">
        <v>33</v>
      </c>
      <c r="D174" s="76" t="s">
        <v>6</v>
      </c>
      <c r="E174" s="76"/>
      <c r="F174" s="22">
        <f t="shared" si="4"/>
        <v>0</v>
      </c>
      <c r="G174" s="76"/>
    </row>
    <row r="175" spans="1:7" s="29" customFormat="1" ht="14.4" hidden="1">
      <c r="A175" s="105" t="s">
        <v>461</v>
      </c>
      <c r="B175" s="75" t="s">
        <v>287</v>
      </c>
      <c r="C175" s="63" t="s">
        <v>33</v>
      </c>
      <c r="D175" s="76" t="s">
        <v>6</v>
      </c>
      <c r="E175" s="76"/>
      <c r="F175" s="22">
        <f t="shared" si="4"/>
        <v>0</v>
      </c>
      <c r="G175" s="76"/>
    </row>
    <row r="176" spans="1:7" s="29" customFormat="1" hidden="1">
      <c r="A176" s="26">
        <v>24910000</v>
      </c>
      <c r="B176" s="75" t="s">
        <v>288</v>
      </c>
      <c r="C176" s="63" t="s">
        <v>33</v>
      </c>
      <c r="D176" s="76" t="s">
        <v>6</v>
      </c>
      <c r="E176" s="76"/>
      <c r="F176" s="22">
        <f t="shared" si="4"/>
        <v>0</v>
      </c>
      <c r="G176" s="76"/>
    </row>
    <row r="177" spans="1:7" s="29" customFormat="1" hidden="1">
      <c r="A177" s="26">
        <v>30197638</v>
      </c>
      <c r="B177" s="75" t="s">
        <v>53</v>
      </c>
      <c r="C177" s="63" t="s">
        <v>33</v>
      </c>
      <c r="D177" s="76" t="s">
        <v>6</v>
      </c>
      <c r="E177" s="76"/>
      <c r="F177" s="22">
        <f t="shared" si="4"/>
        <v>0</v>
      </c>
      <c r="G177" s="76"/>
    </row>
    <row r="178" spans="1:7" s="29" customFormat="1" hidden="1">
      <c r="A178" s="26">
        <v>39241210</v>
      </c>
      <c r="B178" s="75" t="s">
        <v>290</v>
      </c>
      <c r="C178" s="63" t="s">
        <v>33</v>
      </c>
      <c r="D178" s="76" t="s">
        <v>6</v>
      </c>
      <c r="E178" s="76"/>
      <c r="F178" s="22">
        <f t="shared" si="4"/>
        <v>0</v>
      </c>
      <c r="G178" s="76"/>
    </row>
    <row r="179" spans="1:7" s="29" customFormat="1" hidden="1">
      <c r="A179" s="34">
        <v>30192125</v>
      </c>
      <c r="B179" s="75" t="s">
        <v>173</v>
      </c>
      <c r="C179" s="63" t="s">
        <v>33</v>
      </c>
      <c r="D179" s="76" t="s">
        <v>6</v>
      </c>
      <c r="E179" s="76"/>
      <c r="F179" s="22">
        <f t="shared" si="4"/>
        <v>0</v>
      </c>
      <c r="G179" s="76"/>
    </row>
    <row r="180" spans="1:7" s="29" customFormat="1" ht="14.4" hidden="1">
      <c r="A180" s="105">
        <v>37521140</v>
      </c>
      <c r="B180" s="75" t="s">
        <v>291</v>
      </c>
      <c r="C180" s="63" t="s">
        <v>33</v>
      </c>
      <c r="D180" s="76" t="s">
        <v>6</v>
      </c>
      <c r="E180" s="76"/>
      <c r="F180" s="22">
        <f t="shared" si="4"/>
        <v>0</v>
      </c>
      <c r="G180" s="76"/>
    </row>
    <row r="181" spans="1:7" s="29" customFormat="1" ht="14.4" hidden="1">
      <c r="A181" s="105">
        <v>37521140</v>
      </c>
      <c r="B181" s="75" t="s">
        <v>292</v>
      </c>
      <c r="C181" s="63" t="s">
        <v>33</v>
      </c>
      <c r="D181" s="76" t="s">
        <v>6</v>
      </c>
      <c r="E181" s="76"/>
      <c r="F181" s="22">
        <f t="shared" si="4"/>
        <v>0</v>
      </c>
      <c r="G181" s="76"/>
    </row>
    <row r="182" spans="1:7" s="29" customFormat="1" ht="14.4" hidden="1">
      <c r="A182" s="105" t="s">
        <v>461</v>
      </c>
      <c r="B182" s="75" t="s">
        <v>293</v>
      </c>
      <c r="C182" s="63" t="s">
        <v>33</v>
      </c>
      <c r="D182" s="76" t="s">
        <v>6</v>
      </c>
      <c r="E182" s="76"/>
      <c r="F182" s="22">
        <f t="shared" si="4"/>
        <v>0</v>
      </c>
      <c r="G182" s="76"/>
    </row>
    <row r="183" spans="1:7" s="29" customFormat="1" hidden="1">
      <c r="A183" s="26">
        <v>22811130</v>
      </c>
      <c r="B183" s="75" t="s">
        <v>296</v>
      </c>
      <c r="C183" s="63" t="s">
        <v>33</v>
      </c>
      <c r="D183" s="76" t="s">
        <v>6</v>
      </c>
      <c r="E183" s="76"/>
      <c r="F183" s="22">
        <f t="shared" si="4"/>
        <v>0</v>
      </c>
      <c r="G183" s="76"/>
    </row>
    <row r="184" spans="1:7" hidden="1"/>
    <row r="185" spans="1:7" s="29" customFormat="1" hidden="1">
      <c r="A185" s="26">
        <v>30192160</v>
      </c>
      <c r="B185" s="75" t="s">
        <v>298</v>
      </c>
      <c r="C185" s="63" t="s">
        <v>33</v>
      </c>
      <c r="D185" s="76" t="s">
        <v>6</v>
      </c>
      <c r="E185" s="76"/>
      <c r="F185" s="22">
        <f t="shared" si="4"/>
        <v>0</v>
      </c>
      <c r="G185" s="76"/>
    </row>
    <row r="186" spans="1:7" s="29" customFormat="1" hidden="1">
      <c r="A186" s="26">
        <v>30192121</v>
      </c>
      <c r="B186" s="75" t="s">
        <v>299</v>
      </c>
      <c r="C186" s="63" t="s">
        <v>33</v>
      </c>
      <c r="D186" s="76" t="s">
        <v>6</v>
      </c>
      <c r="E186" s="76"/>
      <c r="F186" s="22">
        <f t="shared" si="4"/>
        <v>0</v>
      </c>
      <c r="G186" s="76"/>
    </row>
    <row r="187" spans="1:7" s="29" customFormat="1">
      <c r="A187" s="7"/>
      <c r="B187" s="62" t="s">
        <v>750</v>
      </c>
      <c r="C187" s="63"/>
      <c r="D187" s="64"/>
      <c r="E187" s="64"/>
      <c r="F187" s="189">
        <f>SUM(F188:F336)</f>
        <v>4038474.375</v>
      </c>
      <c r="G187" s="64"/>
    </row>
    <row r="188" spans="1:7" s="29" customFormat="1">
      <c r="A188" s="178" t="s">
        <v>69</v>
      </c>
      <c r="B188" s="25" t="s">
        <v>506</v>
      </c>
      <c r="C188" s="8" t="s">
        <v>33</v>
      </c>
      <c r="D188" s="179" t="s">
        <v>31</v>
      </c>
      <c r="E188" s="183">
        <v>150</v>
      </c>
      <c r="F188" s="184">
        <f>E188*G188</f>
        <v>6181.8750000000009</v>
      </c>
      <c r="G188" s="185">
        <v>41.212500000000006</v>
      </c>
    </row>
    <row r="189" spans="1:7" s="29" customFormat="1">
      <c r="A189" s="178" t="s">
        <v>65</v>
      </c>
      <c r="B189" s="25" t="s">
        <v>751</v>
      </c>
      <c r="C189" s="8" t="s">
        <v>33</v>
      </c>
      <c r="D189" s="179" t="s">
        <v>66</v>
      </c>
      <c r="E189" s="183">
        <v>800</v>
      </c>
      <c r="F189" s="184">
        <f t="shared" ref="F189:F206" si="5">E189*G189</f>
        <v>183180.00000000003</v>
      </c>
      <c r="G189" s="185">
        <v>228.97500000000002</v>
      </c>
    </row>
    <row r="190" spans="1:7" s="29" customFormat="1">
      <c r="A190" s="178" t="s">
        <v>71</v>
      </c>
      <c r="B190" s="25" t="s">
        <v>245</v>
      </c>
      <c r="C190" s="8" t="s">
        <v>33</v>
      </c>
      <c r="D190" s="179" t="s">
        <v>31</v>
      </c>
      <c r="E190" s="183">
        <v>550</v>
      </c>
      <c r="F190" s="184">
        <f t="shared" si="5"/>
        <v>174487.5</v>
      </c>
      <c r="G190" s="185">
        <v>317.25</v>
      </c>
    </row>
    <row r="191" spans="1:7" s="29" customFormat="1">
      <c r="A191" s="178" t="s">
        <v>483</v>
      </c>
      <c r="B191" s="25" t="s">
        <v>246</v>
      </c>
      <c r="C191" s="8" t="s">
        <v>33</v>
      </c>
      <c r="D191" s="179" t="s">
        <v>31</v>
      </c>
      <c r="E191" s="183">
        <v>300</v>
      </c>
      <c r="F191" s="184">
        <f t="shared" si="5"/>
        <v>42660</v>
      </c>
      <c r="G191" s="185">
        <v>142.19999999999999</v>
      </c>
    </row>
    <row r="192" spans="1:7" s="29" customFormat="1">
      <c r="A192" s="178" t="s">
        <v>60</v>
      </c>
      <c r="B192" s="25" t="s">
        <v>507</v>
      </c>
      <c r="C192" s="8" t="s">
        <v>33</v>
      </c>
      <c r="D192" s="179" t="s">
        <v>31</v>
      </c>
      <c r="E192" s="183">
        <v>1000</v>
      </c>
      <c r="F192" s="184">
        <f t="shared" si="5"/>
        <v>127500</v>
      </c>
      <c r="G192" s="185">
        <v>127.5</v>
      </c>
    </row>
    <row r="193" spans="1:7" s="29" customFormat="1">
      <c r="A193" s="178" t="s">
        <v>63</v>
      </c>
      <c r="B193" s="25" t="s">
        <v>248</v>
      </c>
      <c r="C193" s="8" t="s">
        <v>33</v>
      </c>
      <c r="D193" s="179" t="s">
        <v>31</v>
      </c>
      <c r="E193" s="183">
        <v>300</v>
      </c>
      <c r="F193" s="184">
        <f t="shared" si="5"/>
        <v>402750</v>
      </c>
      <c r="G193" s="185">
        <v>1342.5</v>
      </c>
    </row>
    <row r="194" spans="1:7" s="29" customFormat="1">
      <c r="A194" s="178" t="s">
        <v>484</v>
      </c>
      <c r="B194" s="25" t="s">
        <v>249</v>
      </c>
      <c r="C194" s="8" t="s">
        <v>33</v>
      </c>
      <c r="D194" s="179" t="s">
        <v>31</v>
      </c>
      <c r="E194" s="183">
        <v>230</v>
      </c>
      <c r="F194" s="184">
        <f t="shared" si="5"/>
        <v>183712.5</v>
      </c>
      <c r="G194" s="185">
        <v>798.75</v>
      </c>
    </row>
    <row r="195" spans="1:7" s="29" customFormat="1">
      <c r="A195" s="178" t="s">
        <v>62</v>
      </c>
      <c r="B195" s="25" t="s">
        <v>250</v>
      </c>
      <c r="C195" s="8" t="s">
        <v>33</v>
      </c>
      <c r="D195" s="179" t="s">
        <v>31</v>
      </c>
      <c r="E195" s="183">
        <v>280</v>
      </c>
      <c r="F195" s="184">
        <f t="shared" si="5"/>
        <v>37275</v>
      </c>
      <c r="G195" s="185">
        <v>133.125</v>
      </c>
    </row>
    <row r="196" spans="1:7" s="29" customFormat="1">
      <c r="A196" s="178" t="s">
        <v>61</v>
      </c>
      <c r="B196" s="25" t="s">
        <v>251</v>
      </c>
      <c r="C196" s="8" t="s">
        <v>33</v>
      </c>
      <c r="D196" s="179" t="s">
        <v>31</v>
      </c>
      <c r="E196" s="183">
        <v>230</v>
      </c>
      <c r="F196" s="184">
        <f t="shared" si="5"/>
        <v>140070</v>
      </c>
      <c r="G196" s="185">
        <v>609</v>
      </c>
    </row>
    <row r="197" spans="1:7" s="29" customFormat="1">
      <c r="A197" s="178" t="s">
        <v>64</v>
      </c>
      <c r="B197" s="25" t="s">
        <v>752</v>
      </c>
      <c r="C197" s="8" t="s">
        <v>33</v>
      </c>
      <c r="D197" s="179" t="s">
        <v>31</v>
      </c>
      <c r="E197" s="183">
        <v>2250</v>
      </c>
      <c r="F197" s="184">
        <f t="shared" si="5"/>
        <v>599062.5</v>
      </c>
      <c r="G197" s="185">
        <v>266.25</v>
      </c>
    </row>
    <row r="198" spans="1:7" s="29" customFormat="1">
      <c r="A198" s="182" t="s">
        <v>505</v>
      </c>
      <c r="B198" s="53" t="s">
        <v>253</v>
      </c>
      <c r="C198" s="8" t="s">
        <v>33</v>
      </c>
      <c r="D198" s="179" t="s">
        <v>31</v>
      </c>
      <c r="E198" s="186">
        <v>400</v>
      </c>
      <c r="F198" s="184">
        <f>E198*G198</f>
        <v>798750</v>
      </c>
      <c r="G198" s="186">
        <v>1996.875</v>
      </c>
    </row>
    <row r="199" spans="1:7" s="29" customFormat="1" ht="14.4" customHeight="1">
      <c r="A199" s="180" t="s">
        <v>73</v>
      </c>
      <c r="B199" s="25" t="s">
        <v>254</v>
      </c>
      <c r="C199" s="181" t="s">
        <v>33</v>
      </c>
      <c r="D199" s="34" t="s">
        <v>31</v>
      </c>
      <c r="E199" s="183">
        <v>350</v>
      </c>
      <c r="F199" s="187">
        <f t="shared" si="5"/>
        <v>93187.5</v>
      </c>
      <c r="G199" s="188">
        <v>266.25</v>
      </c>
    </row>
    <row r="200" spans="1:7" s="29" customFormat="1">
      <c r="A200" s="178" t="s">
        <v>485</v>
      </c>
      <c r="B200" s="25" t="s">
        <v>255</v>
      </c>
      <c r="C200" s="8" t="s">
        <v>33</v>
      </c>
      <c r="D200" s="179" t="s">
        <v>6</v>
      </c>
      <c r="E200" s="183">
        <v>70</v>
      </c>
      <c r="F200" s="184">
        <f t="shared" si="5"/>
        <v>372750</v>
      </c>
      <c r="G200" s="185">
        <v>5325</v>
      </c>
    </row>
    <row r="201" spans="1:7" s="29" customFormat="1">
      <c r="A201" s="178" t="s">
        <v>72</v>
      </c>
      <c r="B201" s="25" t="s">
        <v>753</v>
      </c>
      <c r="C201" s="8" t="s">
        <v>33</v>
      </c>
      <c r="D201" s="179" t="s">
        <v>31</v>
      </c>
      <c r="E201" s="183">
        <v>350</v>
      </c>
      <c r="F201" s="184">
        <f t="shared" si="5"/>
        <v>93187.5</v>
      </c>
      <c r="G201" s="185">
        <v>266.25</v>
      </c>
    </row>
    <row r="202" spans="1:7" s="29" customFormat="1">
      <c r="A202" s="178" t="s">
        <v>74</v>
      </c>
      <c r="B202" s="25" t="s">
        <v>257</v>
      </c>
      <c r="C202" s="8" t="s">
        <v>33</v>
      </c>
      <c r="D202" s="179" t="s">
        <v>31</v>
      </c>
      <c r="E202" s="183">
        <v>400</v>
      </c>
      <c r="F202" s="184">
        <f t="shared" si="5"/>
        <v>55500</v>
      </c>
      <c r="G202" s="185">
        <v>138.75</v>
      </c>
    </row>
    <row r="203" spans="1:7" s="29" customFormat="1">
      <c r="A203" s="178" t="s">
        <v>75</v>
      </c>
      <c r="B203" s="25" t="s">
        <v>258</v>
      </c>
      <c r="C203" s="8" t="s">
        <v>33</v>
      </c>
      <c r="D203" s="179" t="s">
        <v>31</v>
      </c>
      <c r="E203" s="183">
        <v>650</v>
      </c>
      <c r="F203" s="184">
        <f t="shared" si="5"/>
        <v>87262.5</v>
      </c>
      <c r="G203" s="185">
        <v>134.25</v>
      </c>
    </row>
    <row r="204" spans="1:7" s="29" customFormat="1">
      <c r="A204" s="178" t="s">
        <v>67</v>
      </c>
      <c r="B204" s="25" t="s">
        <v>508</v>
      </c>
      <c r="C204" s="8" t="s">
        <v>33</v>
      </c>
      <c r="D204" s="179" t="s">
        <v>31</v>
      </c>
      <c r="E204" s="183">
        <v>2200</v>
      </c>
      <c r="F204" s="184">
        <f t="shared" si="5"/>
        <v>527175</v>
      </c>
      <c r="G204" s="185">
        <v>239.625</v>
      </c>
    </row>
    <row r="205" spans="1:7" s="29" customFormat="1">
      <c r="A205" s="178" t="s">
        <v>68</v>
      </c>
      <c r="B205" s="25" t="s">
        <v>260</v>
      </c>
      <c r="C205" s="8" t="s">
        <v>33</v>
      </c>
      <c r="D205" s="179" t="s">
        <v>31</v>
      </c>
      <c r="E205" s="183">
        <v>550</v>
      </c>
      <c r="F205" s="184">
        <f t="shared" si="5"/>
        <v>87862.5</v>
      </c>
      <c r="G205" s="185">
        <v>159.75</v>
      </c>
    </row>
    <row r="206" spans="1:7" s="29" customFormat="1" ht="14.4" customHeight="1">
      <c r="A206" s="178" t="s">
        <v>70</v>
      </c>
      <c r="B206" s="25" t="s">
        <v>261</v>
      </c>
      <c r="C206" s="8" t="s">
        <v>33</v>
      </c>
      <c r="D206" s="179" t="s">
        <v>31</v>
      </c>
      <c r="E206" s="183">
        <v>800</v>
      </c>
      <c r="F206" s="184">
        <f t="shared" si="5"/>
        <v>25920</v>
      </c>
      <c r="G206" s="185">
        <v>32.4</v>
      </c>
    </row>
    <row r="207" spans="1:7" s="29" customFormat="1" hidden="1">
      <c r="A207" s="7" t="s">
        <v>204</v>
      </c>
      <c r="B207" s="25" t="s">
        <v>218</v>
      </c>
      <c r="C207" s="4" t="s">
        <v>9</v>
      </c>
      <c r="D207" s="6" t="s">
        <v>6</v>
      </c>
      <c r="E207" s="6"/>
      <c r="F207" s="23"/>
      <c r="G207" s="6"/>
    </row>
    <row r="208" spans="1:7" s="29" customFormat="1" hidden="1">
      <c r="A208" s="7" t="s">
        <v>205</v>
      </c>
      <c r="B208" s="25" t="s">
        <v>219</v>
      </c>
      <c r="C208" s="4" t="s">
        <v>9</v>
      </c>
      <c r="D208" s="6" t="s">
        <v>6</v>
      </c>
      <c r="E208" s="6"/>
      <c r="F208" s="23"/>
      <c r="G208" s="6"/>
    </row>
    <row r="209" spans="1:7" s="29" customFormat="1" hidden="1">
      <c r="A209" s="7" t="s">
        <v>204</v>
      </c>
      <c r="B209" s="25" t="s">
        <v>220</v>
      </c>
      <c r="C209" s="4" t="s">
        <v>9</v>
      </c>
      <c r="D209" s="6" t="s">
        <v>6</v>
      </c>
      <c r="E209" s="6"/>
      <c r="F209" s="23"/>
      <c r="G209" s="6"/>
    </row>
    <row r="210" spans="1:7" s="29" customFormat="1" hidden="1">
      <c r="A210" s="7" t="s">
        <v>206</v>
      </c>
      <c r="B210" s="25" t="s">
        <v>221</v>
      </c>
      <c r="C210" s="4" t="s">
        <v>9</v>
      </c>
      <c r="D210" s="6" t="s">
        <v>6</v>
      </c>
      <c r="E210" s="6"/>
      <c r="F210" s="23"/>
      <c r="G210" s="6"/>
    </row>
    <row r="211" spans="1:7" s="29" customFormat="1" hidden="1">
      <c r="A211" s="7" t="s">
        <v>207</v>
      </c>
      <c r="B211" s="25" t="s">
        <v>222</v>
      </c>
      <c r="C211" s="4" t="s">
        <v>9</v>
      </c>
      <c r="D211" s="6" t="s">
        <v>6</v>
      </c>
      <c r="E211" s="6"/>
      <c r="F211" s="23"/>
      <c r="G211" s="6"/>
    </row>
    <row r="212" spans="1:7" s="29" customFormat="1" hidden="1">
      <c r="A212" s="7" t="s">
        <v>208</v>
      </c>
      <c r="B212" s="25" t="s">
        <v>223</v>
      </c>
      <c r="C212" s="4" t="s">
        <v>9</v>
      </c>
      <c r="D212" s="6" t="s">
        <v>6</v>
      </c>
      <c r="E212" s="6"/>
      <c r="F212" s="23"/>
      <c r="G212" s="6"/>
    </row>
    <row r="213" spans="1:7" s="29" customFormat="1" hidden="1">
      <c r="A213" s="7" t="s">
        <v>209</v>
      </c>
      <c r="B213" s="25" t="s">
        <v>224</v>
      </c>
      <c r="C213" s="4" t="s">
        <v>9</v>
      </c>
      <c r="D213" s="6" t="s">
        <v>6</v>
      </c>
      <c r="E213" s="6"/>
      <c r="F213" s="23"/>
      <c r="G213" s="6"/>
    </row>
    <row r="214" spans="1:7" s="29" customFormat="1" hidden="1">
      <c r="A214" s="7" t="s">
        <v>207</v>
      </c>
      <c r="B214" s="25" t="s">
        <v>225</v>
      </c>
      <c r="C214" s="4" t="s">
        <v>9</v>
      </c>
      <c r="D214" s="6" t="s">
        <v>6</v>
      </c>
      <c r="E214" s="6"/>
      <c r="F214" s="23"/>
      <c r="G214" s="6"/>
    </row>
    <row r="215" spans="1:7" s="29" customFormat="1" hidden="1">
      <c r="A215" s="7" t="s">
        <v>210</v>
      </c>
      <c r="B215" s="25" t="s">
        <v>226</v>
      </c>
      <c r="C215" s="4" t="s">
        <v>9</v>
      </c>
      <c r="D215" s="6" t="s">
        <v>6</v>
      </c>
      <c r="E215" s="6"/>
      <c r="F215" s="23"/>
      <c r="G215" s="6"/>
    </row>
    <row r="216" spans="1:7" s="29" customFormat="1" hidden="1">
      <c r="A216" s="7" t="s">
        <v>211</v>
      </c>
      <c r="B216" s="25" t="s">
        <v>227</v>
      </c>
      <c r="C216" s="4" t="s">
        <v>9</v>
      </c>
      <c r="D216" s="6" t="s">
        <v>6</v>
      </c>
      <c r="E216" s="6"/>
      <c r="F216" s="23"/>
      <c r="G216" s="6"/>
    </row>
    <row r="217" spans="1:7" s="29" customFormat="1" hidden="1">
      <c r="A217" s="7" t="s">
        <v>211</v>
      </c>
      <c r="B217" s="25" t="s">
        <v>228</v>
      </c>
      <c r="C217" s="4" t="s">
        <v>9</v>
      </c>
      <c r="D217" s="6" t="s">
        <v>6</v>
      </c>
      <c r="E217" s="6"/>
      <c r="F217" s="23"/>
      <c r="G217" s="6"/>
    </row>
    <row r="218" spans="1:7" s="29" customFormat="1" hidden="1">
      <c r="A218" s="7" t="s">
        <v>204</v>
      </c>
      <c r="B218" s="25" t="s">
        <v>229</v>
      </c>
      <c r="C218" s="4" t="s">
        <v>9</v>
      </c>
      <c r="D218" s="6" t="s">
        <v>6</v>
      </c>
      <c r="E218" s="6"/>
      <c r="F218" s="23"/>
      <c r="G218" s="6"/>
    </row>
    <row r="219" spans="1:7" s="29" customFormat="1" hidden="1">
      <c r="A219" s="7" t="s">
        <v>212</v>
      </c>
      <c r="B219" s="25" t="s">
        <v>230</v>
      </c>
      <c r="C219" s="4" t="s">
        <v>9</v>
      </c>
      <c r="D219" s="6" t="s">
        <v>6</v>
      </c>
      <c r="E219" s="6"/>
      <c r="F219" s="23"/>
      <c r="G219" s="6"/>
    </row>
    <row r="220" spans="1:7" s="29" customFormat="1" hidden="1">
      <c r="A220" s="7" t="s">
        <v>206</v>
      </c>
      <c r="B220" s="25" t="s">
        <v>231</v>
      </c>
      <c r="C220" s="4" t="s">
        <v>9</v>
      </c>
      <c r="D220" s="6" t="s">
        <v>6</v>
      </c>
      <c r="E220" s="6"/>
      <c r="F220" s="23"/>
      <c r="G220" s="6"/>
    </row>
    <row r="221" spans="1:7" s="29" customFormat="1" hidden="1">
      <c r="A221" s="7" t="s">
        <v>213</v>
      </c>
      <c r="B221" s="25" t="s">
        <v>232</v>
      </c>
      <c r="C221" s="4" t="s">
        <v>9</v>
      </c>
      <c r="D221" s="6" t="s">
        <v>6</v>
      </c>
      <c r="E221" s="6"/>
      <c r="F221" s="23"/>
      <c r="G221" s="6"/>
    </row>
    <row r="222" spans="1:7" s="29" customFormat="1" hidden="1">
      <c r="A222" s="7" t="s">
        <v>208</v>
      </c>
      <c r="B222" s="25" t="s">
        <v>233</v>
      </c>
      <c r="C222" s="4" t="s">
        <v>9</v>
      </c>
      <c r="D222" s="6" t="s">
        <v>6</v>
      </c>
      <c r="E222" s="6"/>
      <c r="F222" s="23"/>
      <c r="G222" s="6"/>
    </row>
    <row r="223" spans="1:7" s="29" customFormat="1" hidden="1">
      <c r="A223" s="7" t="s">
        <v>209</v>
      </c>
      <c r="B223" s="25" t="s">
        <v>234</v>
      </c>
      <c r="C223" s="4" t="s">
        <v>9</v>
      </c>
      <c r="D223" s="6" t="s">
        <v>6</v>
      </c>
      <c r="E223" s="6"/>
      <c r="F223" s="23"/>
      <c r="G223" s="6"/>
    </row>
    <row r="224" spans="1:7" s="29" customFormat="1" hidden="1">
      <c r="A224" s="7" t="s">
        <v>207</v>
      </c>
      <c r="B224" s="25" t="s">
        <v>235</v>
      </c>
      <c r="C224" s="4" t="s">
        <v>9</v>
      </c>
      <c r="D224" s="6" t="s">
        <v>6</v>
      </c>
      <c r="E224" s="6"/>
      <c r="F224" s="23"/>
      <c r="G224" s="6"/>
    </row>
    <row r="225" spans="1:8" s="29" customFormat="1" hidden="1">
      <c r="A225" s="7" t="s">
        <v>214</v>
      </c>
      <c r="B225" s="25" t="s">
        <v>236</v>
      </c>
      <c r="C225" s="4" t="s">
        <v>9</v>
      </c>
      <c r="D225" s="6" t="s">
        <v>6</v>
      </c>
      <c r="E225" s="6"/>
      <c r="F225" s="23"/>
      <c r="G225" s="6"/>
    </row>
    <row r="226" spans="1:8" s="29" customFormat="1" hidden="1">
      <c r="A226" s="7" t="s">
        <v>215</v>
      </c>
      <c r="B226" s="25" t="s">
        <v>237</v>
      </c>
      <c r="C226" s="4" t="s">
        <v>9</v>
      </c>
      <c r="D226" s="6" t="s">
        <v>6</v>
      </c>
      <c r="E226" s="6"/>
      <c r="F226" s="23"/>
      <c r="G226" s="6"/>
    </row>
    <row r="227" spans="1:8" s="29" customFormat="1" hidden="1">
      <c r="A227" s="7" t="s">
        <v>216</v>
      </c>
      <c r="B227" s="25" t="s">
        <v>238</v>
      </c>
      <c r="C227" s="4" t="s">
        <v>9</v>
      </c>
      <c r="D227" s="6" t="s">
        <v>6</v>
      </c>
      <c r="E227" s="6"/>
      <c r="F227" s="23"/>
      <c r="G227" s="6"/>
    </row>
    <row r="228" spans="1:8" s="29" customFormat="1" hidden="1">
      <c r="A228" s="7" t="s">
        <v>217</v>
      </c>
      <c r="B228" s="53" t="s">
        <v>239</v>
      </c>
      <c r="C228" s="4" t="s">
        <v>9</v>
      </c>
      <c r="D228" s="6" t="s">
        <v>6</v>
      </c>
      <c r="E228" s="6"/>
      <c r="F228" s="23"/>
      <c r="G228" s="6"/>
      <c r="H228" s="29">
        <f>SUM(F207:F228)</f>
        <v>0</v>
      </c>
    </row>
    <row r="229" spans="1:8" s="29" customFormat="1" ht="15.6" hidden="1" thickBot="1">
      <c r="A229" s="124">
        <v>15872400</v>
      </c>
      <c r="B229" s="53" t="s">
        <v>243</v>
      </c>
      <c r="C229" s="4" t="s">
        <v>33</v>
      </c>
      <c r="D229" s="6" t="s">
        <v>31</v>
      </c>
      <c r="E229" s="6"/>
      <c r="F229" s="23">
        <f>E229*G229</f>
        <v>0</v>
      </c>
      <c r="G229" s="6"/>
    </row>
    <row r="230" spans="1:8" s="29" customFormat="1" ht="15.6" hidden="1" thickBot="1">
      <c r="A230" s="125">
        <v>15421100</v>
      </c>
      <c r="B230" s="53" t="s">
        <v>244</v>
      </c>
      <c r="C230" s="4" t="s">
        <v>33</v>
      </c>
      <c r="D230" s="6" t="s">
        <v>66</v>
      </c>
      <c r="E230" s="6"/>
      <c r="F230" s="23">
        <f t="shared" ref="F230:F306" si="6">E230*G230</f>
        <v>0</v>
      </c>
      <c r="G230" s="6"/>
    </row>
    <row r="231" spans="1:8" s="29" customFormat="1" ht="15.6" hidden="1" thickBot="1">
      <c r="A231" s="124" t="s">
        <v>71</v>
      </c>
      <c r="B231" s="53" t="s">
        <v>245</v>
      </c>
      <c r="C231" s="4" t="s">
        <v>33</v>
      </c>
      <c r="D231" s="6" t="s">
        <v>31</v>
      </c>
      <c r="E231" s="6"/>
      <c r="F231" s="23">
        <f t="shared" si="6"/>
        <v>0</v>
      </c>
      <c r="G231" s="6"/>
    </row>
    <row r="232" spans="1:8" s="29" customFormat="1" ht="15.6" hidden="1" thickBot="1">
      <c r="A232" s="125" t="s">
        <v>483</v>
      </c>
      <c r="B232" s="53" t="s">
        <v>246</v>
      </c>
      <c r="C232" s="4" t="s">
        <v>33</v>
      </c>
      <c r="D232" s="6" t="s">
        <v>31</v>
      </c>
      <c r="E232" s="6"/>
      <c r="F232" s="23">
        <f t="shared" si="6"/>
        <v>0</v>
      </c>
      <c r="G232" s="6"/>
    </row>
    <row r="233" spans="1:8" s="29" customFormat="1" ht="15.6" hidden="1" thickBot="1">
      <c r="A233" s="126">
        <v>15331151</v>
      </c>
      <c r="B233" s="53" t="s">
        <v>247</v>
      </c>
      <c r="C233" s="4" t="s">
        <v>33</v>
      </c>
      <c r="D233" s="6" t="s">
        <v>31</v>
      </c>
      <c r="E233" s="6"/>
      <c r="F233" s="23">
        <f t="shared" si="6"/>
        <v>0</v>
      </c>
      <c r="G233" s="6"/>
    </row>
    <row r="234" spans="1:8" s="29" customFormat="1" ht="15.6" hidden="1" thickBot="1">
      <c r="A234" s="126" t="s">
        <v>63</v>
      </c>
      <c r="B234" s="53" t="s">
        <v>248</v>
      </c>
      <c r="C234" s="4" t="s">
        <v>33</v>
      </c>
      <c r="D234" s="6" t="s">
        <v>31</v>
      </c>
      <c r="E234" s="6"/>
      <c r="F234" s="23">
        <f t="shared" si="6"/>
        <v>0</v>
      </c>
      <c r="G234" s="6"/>
    </row>
    <row r="235" spans="1:8" s="29" customFormat="1" ht="15.6" hidden="1" thickBot="1">
      <c r="A235" s="126" t="s">
        <v>484</v>
      </c>
      <c r="B235" s="53" t="s">
        <v>249</v>
      </c>
      <c r="C235" s="4" t="s">
        <v>33</v>
      </c>
      <c r="D235" s="6" t="s">
        <v>31</v>
      </c>
      <c r="E235" s="6"/>
      <c r="F235" s="23">
        <f t="shared" si="6"/>
        <v>0</v>
      </c>
      <c r="G235" s="6"/>
    </row>
    <row r="236" spans="1:8" s="29" customFormat="1" ht="15.6" hidden="1" thickBot="1">
      <c r="A236" s="126" t="s">
        <v>62</v>
      </c>
      <c r="B236" s="53" t="s">
        <v>250</v>
      </c>
      <c r="C236" s="4" t="s">
        <v>33</v>
      </c>
      <c r="D236" s="6" t="s">
        <v>31</v>
      </c>
      <c r="E236" s="6"/>
      <c r="F236" s="23">
        <f t="shared" si="6"/>
        <v>0</v>
      </c>
      <c r="G236" s="6"/>
    </row>
    <row r="237" spans="1:8" s="29" customFormat="1" ht="15.6" hidden="1" thickBot="1">
      <c r="A237" s="126">
        <v>15311100</v>
      </c>
      <c r="B237" s="53" t="s">
        <v>251</v>
      </c>
      <c r="C237" s="4" t="s">
        <v>33</v>
      </c>
      <c r="D237" s="6" t="s">
        <v>31</v>
      </c>
      <c r="E237" s="6"/>
      <c r="F237" s="23">
        <f t="shared" si="6"/>
        <v>0</v>
      </c>
      <c r="G237" s="6"/>
    </row>
    <row r="238" spans="1:8" s="29" customFormat="1" ht="15.6" hidden="1" thickBot="1">
      <c r="A238" s="126">
        <v>15112150</v>
      </c>
      <c r="B238" s="53" t="s">
        <v>252</v>
      </c>
      <c r="C238" s="4" t="s">
        <v>33</v>
      </c>
      <c r="D238" s="6" t="s">
        <v>31</v>
      </c>
      <c r="E238" s="6"/>
      <c r="F238" s="23">
        <f t="shared" si="6"/>
        <v>0</v>
      </c>
      <c r="G238" s="6"/>
    </row>
    <row r="239" spans="1:8" s="29" customFormat="1" ht="15.6" hidden="1" thickBot="1">
      <c r="A239" s="126">
        <v>15811100</v>
      </c>
      <c r="B239" s="53" t="s">
        <v>253</v>
      </c>
      <c r="C239" s="4" t="s">
        <v>33</v>
      </c>
      <c r="D239" s="6" t="s">
        <v>31</v>
      </c>
      <c r="E239" s="6"/>
      <c r="F239" s="23">
        <f t="shared" si="6"/>
        <v>0</v>
      </c>
      <c r="G239" s="6"/>
    </row>
    <row r="240" spans="1:8" s="29" customFormat="1" ht="15.6" hidden="1" thickBot="1">
      <c r="A240" s="126">
        <v>15616000</v>
      </c>
      <c r="B240" s="53" t="s">
        <v>254</v>
      </c>
      <c r="C240" s="4" t="s">
        <v>33</v>
      </c>
      <c r="D240" s="6" t="s">
        <v>31</v>
      </c>
      <c r="E240" s="6"/>
      <c r="F240" s="23">
        <f t="shared" si="6"/>
        <v>0</v>
      </c>
      <c r="G240" s="6"/>
    </row>
    <row r="241" spans="1:8" s="29" customFormat="1" ht="15.6" hidden="1" thickBot="1">
      <c r="A241" s="126" t="s">
        <v>485</v>
      </c>
      <c r="B241" s="53" t="s">
        <v>255</v>
      </c>
      <c r="C241" s="4" t="s">
        <v>33</v>
      </c>
      <c r="D241" s="6" t="s">
        <v>6</v>
      </c>
      <c r="E241" s="6"/>
      <c r="F241" s="23">
        <f t="shared" si="6"/>
        <v>0</v>
      </c>
      <c r="G241" s="6"/>
    </row>
    <row r="242" spans="1:8" s="29" customFormat="1" ht="15.6" hidden="1" thickBot="1">
      <c r="A242" s="126">
        <v>15851100</v>
      </c>
      <c r="B242" s="53" t="s">
        <v>256</v>
      </c>
      <c r="C242" s="4" t="s">
        <v>33</v>
      </c>
      <c r="D242" s="6" t="s">
        <v>31</v>
      </c>
      <c r="E242" s="6"/>
      <c r="F242" s="23">
        <f t="shared" si="6"/>
        <v>0</v>
      </c>
      <c r="G242" s="6"/>
    </row>
    <row r="243" spans="1:8" s="29" customFormat="1" ht="15.6" hidden="1" thickBot="1">
      <c r="A243" s="126">
        <v>15331154</v>
      </c>
      <c r="B243" s="53" t="s">
        <v>257</v>
      </c>
      <c r="C243" s="4" t="s">
        <v>33</v>
      </c>
      <c r="D243" s="6" t="s">
        <v>31</v>
      </c>
      <c r="E243" s="6"/>
      <c r="F243" s="23">
        <f t="shared" si="6"/>
        <v>0</v>
      </c>
      <c r="G243" s="6"/>
    </row>
    <row r="244" spans="1:8" s="29" customFormat="1" ht="15.6" hidden="1" thickBot="1">
      <c r="A244" s="126">
        <v>15331153</v>
      </c>
      <c r="B244" s="53" t="s">
        <v>258</v>
      </c>
      <c r="C244" s="4" t="s">
        <v>33</v>
      </c>
      <c r="D244" s="6" t="s">
        <v>31</v>
      </c>
      <c r="E244" s="6"/>
      <c r="F244" s="23">
        <f t="shared" si="6"/>
        <v>0</v>
      </c>
      <c r="G244" s="6"/>
    </row>
    <row r="245" spans="1:8" s="29" customFormat="1" ht="15.6" hidden="1" thickBot="1">
      <c r="A245" s="126">
        <v>15541200</v>
      </c>
      <c r="B245" s="53" t="s">
        <v>259</v>
      </c>
      <c r="C245" s="4" t="s">
        <v>33</v>
      </c>
      <c r="D245" s="6" t="s">
        <v>31</v>
      </c>
      <c r="E245" s="6"/>
      <c r="F245" s="23">
        <f t="shared" si="6"/>
        <v>0</v>
      </c>
      <c r="G245" s="6"/>
    </row>
    <row r="246" spans="1:8" s="29" customFormat="1" ht="15.6" hidden="1" thickBot="1">
      <c r="A246" s="126">
        <v>15551600</v>
      </c>
      <c r="B246" s="53" t="s">
        <v>260</v>
      </c>
      <c r="C246" s="4" t="s">
        <v>33</v>
      </c>
      <c r="D246" s="6" t="s">
        <v>31</v>
      </c>
      <c r="E246" s="6"/>
      <c r="F246" s="23">
        <f t="shared" si="6"/>
        <v>0</v>
      </c>
      <c r="G246" s="6"/>
    </row>
    <row r="247" spans="1:8" s="29" customFormat="1" ht="15" hidden="1">
      <c r="A247" s="127">
        <v>15333100</v>
      </c>
      <c r="B247" s="53" t="s">
        <v>261</v>
      </c>
      <c r="C247" s="4" t="s">
        <v>33</v>
      </c>
      <c r="D247" s="6" t="s">
        <v>31</v>
      </c>
      <c r="E247" s="6"/>
      <c r="F247" s="23">
        <f t="shared" si="6"/>
        <v>0</v>
      </c>
      <c r="G247" s="6"/>
      <c r="H247" s="85">
        <f>SUM(F229:F247)</f>
        <v>0</v>
      </c>
    </row>
    <row r="248" spans="1:8" s="29" customFormat="1" hidden="1">
      <c r="A248" s="7" t="s">
        <v>214</v>
      </c>
      <c r="B248" s="133" t="s">
        <v>509</v>
      </c>
      <c r="C248" s="4" t="s">
        <v>33</v>
      </c>
      <c r="D248" s="77" t="s">
        <v>6</v>
      </c>
      <c r="E248" s="79"/>
      <c r="F248" s="80">
        <f t="shared" si="6"/>
        <v>0</v>
      </c>
      <c r="G248" s="78"/>
    </row>
    <row r="249" spans="1:8" s="29" customFormat="1" hidden="1">
      <c r="A249" s="7" t="s">
        <v>215</v>
      </c>
      <c r="B249" s="106" t="s">
        <v>301</v>
      </c>
      <c r="C249" s="4" t="s">
        <v>33</v>
      </c>
      <c r="D249" s="77"/>
      <c r="E249" s="79"/>
      <c r="F249" s="89">
        <f t="shared" si="6"/>
        <v>0</v>
      </c>
      <c r="G249" s="78"/>
    </row>
    <row r="250" spans="1:8" s="29" customFormat="1" hidden="1">
      <c r="A250" s="7" t="s">
        <v>204</v>
      </c>
      <c r="B250" s="134" t="s">
        <v>510</v>
      </c>
      <c r="C250" s="4" t="s">
        <v>33</v>
      </c>
      <c r="D250" s="77" t="s">
        <v>6</v>
      </c>
      <c r="E250" s="79"/>
      <c r="F250" s="89">
        <f t="shared" si="6"/>
        <v>0</v>
      </c>
      <c r="G250" s="78"/>
    </row>
    <row r="251" spans="1:8" s="29" customFormat="1" hidden="1">
      <c r="A251" s="7" t="s">
        <v>204</v>
      </c>
      <c r="B251" s="107" t="s">
        <v>302</v>
      </c>
      <c r="C251" s="4" t="s">
        <v>33</v>
      </c>
      <c r="D251" s="77"/>
      <c r="E251" s="79"/>
      <c r="F251" s="89">
        <f t="shared" si="6"/>
        <v>0</v>
      </c>
      <c r="G251" s="78"/>
    </row>
    <row r="252" spans="1:8" s="29" customFormat="1" hidden="1">
      <c r="A252" s="7" t="s">
        <v>208</v>
      </c>
      <c r="B252" s="107" t="s">
        <v>303</v>
      </c>
      <c r="C252" s="4" t="s">
        <v>33</v>
      </c>
      <c r="D252" s="77" t="s">
        <v>41</v>
      </c>
      <c r="E252" s="79"/>
      <c r="F252" s="89">
        <f t="shared" si="6"/>
        <v>0</v>
      </c>
      <c r="G252" s="78"/>
    </row>
    <row r="253" spans="1:8" s="29" customFormat="1" hidden="1">
      <c r="A253" s="7" t="s">
        <v>211</v>
      </c>
      <c r="B253" s="107" t="s">
        <v>304</v>
      </c>
      <c r="C253" s="4" t="s">
        <v>33</v>
      </c>
      <c r="D253" s="77" t="s">
        <v>41</v>
      </c>
      <c r="E253" s="79"/>
      <c r="F253" s="89">
        <f t="shared" si="6"/>
        <v>0</v>
      </c>
      <c r="G253" s="78"/>
    </row>
    <row r="254" spans="1:8" s="29" customFormat="1" hidden="1">
      <c r="A254" s="7" t="s">
        <v>211</v>
      </c>
      <c r="B254" s="107" t="s">
        <v>305</v>
      </c>
      <c r="C254" s="4" t="s">
        <v>33</v>
      </c>
      <c r="D254" s="77" t="s">
        <v>41</v>
      </c>
      <c r="E254" s="79"/>
      <c r="F254" s="89">
        <f t="shared" si="6"/>
        <v>0</v>
      </c>
      <c r="G254" s="78"/>
    </row>
    <row r="255" spans="1:8" s="29" customFormat="1" hidden="1">
      <c r="A255" s="7" t="s">
        <v>212</v>
      </c>
      <c r="B255" s="107" t="s">
        <v>306</v>
      </c>
      <c r="C255" s="4" t="s">
        <v>33</v>
      </c>
      <c r="D255" s="77"/>
      <c r="E255" s="79"/>
      <c r="F255" s="89">
        <f t="shared" si="6"/>
        <v>0</v>
      </c>
      <c r="G255" s="78"/>
    </row>
    <row r="256" spans="1:8" s="29" customFormat="1" hidden="1">
      <c r="A256" s="7" t="s">
        <v>207</v>
      </c>
      <c r="B256" s="107" t="s">
        <v>307</v>
      </c>
      <c r="C256" s="4" t="s">
        <v>33</v>
      </c>
      <c r="D256" s="77" t="s">
        <v>6</v>
      </c>
      <c r="E256" s="79"/>
      <c r="F256" s="89">
        <f t="shared" si="6"/>
        <v>0</v>
      </c>
      <c r="G256" s="78"/>
    </row>
    <row r="257" spans="1:8" s="29" customFormat="1" hidden="1">
      <c r="A257" s="7" t="s">
        <v>206</v>
      </c>
      <c r="B257" s="107" t="s">
        <v>308</v>
      </c>
      <c r="C257" s="4" t="s">
        <v>33</v>
      </c>
      <c r="D257" s="77"/>
      <c r="E257" s="79"/>
      <c r="F257" s="89">
        <f t="shared" si="6"/>
        <v>0</v>
      </c>
      <c r="G257" s="78"/>
    </row>
    <row r="258" spans="1:8" s="29" customFormat="1" hidden="1">
      <c r="A258" s="7" t="s">
        <v>208</v>
      </c>
      <c r="B258" s="133" t="s">
        <v>511</v>
      </c>
      <c r="C258" s="4" t="s">
        <v>33</v>
      </c>
      <c r="D258" s="77" t="s">
        <v>6</v>
      </c>
      <c r="E258" s="79"/>
      <c r="F258" s="89">
        <f t="shared" si="6"/>
        <v>0</v>
      </c>
      <c r="G258" s="78"/>
    </row>
    <row r="259" spans="1:8" s="29" customFormat="1" hidden="1">
      <c r="A259" s="7" t="s">
        <v>204</v>
      </c>
      <c r="B259" s="106" t="s">
        <v>309</v>
      </c>
      <c r="C259" s="4" t="s">
        <v>33</v>
      </c>
      <c r="D259" s="77" t="s">
        <v>6</v>
      </c>
      <c r="E259" s="79"/>
      <c r="F259" s="89">
        <f t="shared" si="6"/>
        <v>0</v>
      </c>
      <c r="G259" s="78"/>
    </row>
    <row r="260" spans="1:8" s="29" customFormat="1" hidden="1">
      <c r="A260" s="7" t="s">
        <v>207</v>
      </c>
      <c r="B260" s="107" t="s">
        <v>310</v>
      </c>
      <c r="C260" s="4" t="s">
        <v>33</v>
      </c>
      <c r="D260" s="77" t="s">
        <v>41</v>
      </c>
      <c r="E260" s="79"/>
      <c r="F260" s="89">
        <f t="shared" si="6"/>
        <v>0</v>
      </c>
      <c r="G260" s="78"/>
    </row>
    <row r="261" spans="1:8" s="29" customFormat="1" hidden="1">
      <c r="A261" s="7" t="s">
        <v>204</v>
      </c>
      <c r="B261" s="106" t="s">
        <v>311</v>
      </c>
      <c r="C261" s="4" t="s">
        <v>33</v>
      </c>
      <c r="D261" s="77" t="s">
        <v>6</v>
      </c>
      <c r="E261" s="79"/>
      <c r="F261" s="89">
        <f t="shared" si="6"/>
        <v>0</v>
      </c>
      <c r="G261" s="78"/>
    </row>
    <row r="262" spans="1:8" s="29" customFormat="1" hidden="1">
      <c r="A262" s="7" t="s">
        <v>208</v>
      </c>
      <c r="B262" s="106" t="s">
        <v>312</v>
      </c>
      <c r="C262" s="4" t="s">
        <v>33</v>
      </c>
      <c r="D262" s="77" t="s">
        <v>41</v>
      </c>
      <c r="E262" s="79"/>
      <c r="F262" s="89">
        <f t="shared" si="6"/>
        <v>0</v>
      </c>
      <c r="G262" s="78"/>
    </row>
    <row r="263" spans="1:8" s="29" customFormat="1" hidden="1">
      <c r="A263" s="7" t="s">
        <v>208</v>
      </c>
      <c r="B263" s="106" t="s">
        <v>313</v>
      </c>
      <c r="C263" s="4" t="s">
        <v>33</v>
      </c>
      <c r="D263" s="77" t="s">
        <v>41</v>
      </c>
      <c r="E263" s="79"/>
      <c r="F263" s="89">
        <f t="shared" si="6"/>
        <v>0</v>
      </c>
      <c r="G263" s="78"/>
    </row>
    <row r="264" spans="1:8" s="29" customFormat="1" hidden="1">
      <c r="A264" s="7" t="s">
        <v>208</v>
      </c>
      <c r="B264" s="107" t="s">
        <v>314</v>
      </c>
      <c r="C264" s="4" t="s">
        <v>33</v>
      </c>
      <c r="D264" s="77"/>
      <c r="E264" s="79"/>
      <c r="F264" s="89">
        <f t="shared" si="6"/>
        <v>0</v>
      </c>
      <c r="G264" s="78"/>
    </row>
    <row r="265" spans="1:8" s="29" customFormat="1" ht="14.4" hidden="1">
      <c r="A265" s="105">
        <v>39839200</v>
      </c>
      <c r="B265" s="106" t="s">
        <v>315</v>
      </c>
      <c r="C265" s="4" t="s">
        <v>33</v>
      </c>
      <c r="D265" s="77"/>
      <c r="E265" s="79"/>
      <c r="F265" s="89">
        <f t="shared" si="6"/>
        <v>0</v>
      </c>
      <c r="G265" s="78"/>
    </row>
    <row r="266" spans="1:8" s="29" customFormat="1" hidden="1">
      <c r="A266" s="7" t="s">
        <v>205</v>
      </c>
      <c r="B266" s="107" t="s">
        <v>316</v>
      </c>
      <c r="C266" s="4" t="s">
        <v>33</v>
      </c>
      <c r="D266" s="77" t="s">
        <v>6</v>
      </c>
      <c r="E266" s="79"/>
      <c r="F266" s="89">
        <f t="shared" si="6"/>
        <v>0</v>
      </c>
      <c r="G266" s="78"/>
    </row>
    <row r="267" spans="1:8" s="29" customFormat="1" ht="15" hidden="1">
      <c r="A267" s="108" t="s">
        <v>465</v>
      </c>
      <c r="B267" s="107" t="s">
        <v>317</v>
      </c>
      <c r="C267" s="4" t="s">
        <v>33</v>
      </c>
      <c r="D267" s="77"/>
      <c r="E267" s="79"/>
      <c r="F267" s="89">
        <f t="shared" si="6"/>
        <v>0</v>
      </c>
      <c r="G267" s="78"/>
    </row>
    <row r="268" spans="1:8" s="29" customFormat="1" hidden="1">
      <c r="A268" s="7" t="s">
        <v>209</v>
      </c>
      <c r="B268" s="107" t="s">
        <v>318</v>
      </c>
      <c r="C268" s="4" t="s">
        <v>33</v>
      </c>
      <c r="D268" s="77" t="s">
        <v>41</v>
      </c>
      <c r="E268" s="79"/>
      <c r="F268" s="89">
        <f t="shared" si="6"/>
        <v>0</v>
      </c>
      <c r="G268" s="78"/>
    </row>
    <row r="269" spans="1:8" s="29" customFormat="1" hidden="1">
      <c r="A269" s="7" t="s">
        <v>204</v>
      </c>
      <c r="B269" s="107" t="s">
        <v>319</v>
      </c>
      <c r="C269" s="4" t="s">
        <v>33</v>
      </c>
      <c r="D269" s="77" t="s">
        <v>6</v>
      </c>
      <c r="E269" s="79"/>
      <c r="F269" s="89">
        <f t="shared" si="6"/>
        <v>0</v>
      </c>
      <c r="G269" s="78"/>
      <c r="H269" s="37">
        <f>SUM(F248:F269)</f>
        <v>0</v>
      </c>
    </row>
    <row r="270" spans="1:8" s="29" customFormat="1" hidden="1">
      <c r="A270" s="7" t="s">
        <v>210</v>
      </c>
      <c r="B270" s="107" t="s">
        <v>321</v>
      </c>
      <c r="C270" s="4" t="s">
        <v>33</v>
      </c>
      <c r="D270" s="104" t="s">
        <v>6</v>
      </c>
      <c r="E270" s="84"/>
      <c r="F270" s="89">
        <f>E270*G270</f>
        <v>0</v>
      </c>
      <c r="G270" s="83"/>
      <c r="H270" s="37"/>
    </row>
    <row r="271" spans="1:8" s="29" customFormat="1" hidden="1">
      <c r="A271" s="7" t="s">
        <v>212</v>
      </c>
      <c r="B271" s="107" t="s">
        <v>306</v>
      </c>
      <c r="C271" s="4" t="s">
        <v>33</v>
      </c>
      <c r="D271" s="82"/>
      <c r="E271" s="84"/>
      <c r="F271" s="89">
        <f t="shared" si="6"/>
        <v>0</v>
      </c>
      <c r="G271" s="83"/>
      <c r="H271" s="37"/>
    </row>
    <row r="272" spans="1:8" s="29" customFormat="1" hidden="1">
      <c r="A272" s="7" t="s">
        <v>209</v>
      </c>
      <c r="B272" s="107" t="s">
        <v>322</v>
      </c>
      <c r="C272" s="4" t="s">
        <v>33</v>
      </c>
      <c r="D272" s="82"/>
      <c r="E272" s="84"/>
      <c r="F272" s="89">
        <f t="shared" si="6"/>
        <v>0</v>
      </c>
      <c r="G272" s="83"/>
      <c r="H272" s="37"/>
    </row>
    <row r="273" spans="1:8" s="29" customFormat="1" hidden="1">
      <c r="A273" s="7" t="s">
        <v>204</v>
      </c>
      <c r="B273" s="107" t="s">
        <v>302</v>
      </c>
      <c r="C273" s="4" t="s">
        <v>33</v>
      </c>
      <c r="D273" s="82"/>
      <c r="E273" s="84"/>
      <c r="F273" s="89">
        <f t="shared" si="6"/>
        <v>0</v>
      </c>
      <c r="G273" s="83"/>
      <c r="H273" s="37"/>
    </row>
    <row r="274" spans="1:8" s="29" customFormat="1" hidden="1">
      <c r="A274" s="7" t="s">
        <v>214</v>
      </c>
      <c r="B274" s="107" t="s">
        <v>323</v>
      </c>
      <c r="C274" s="4" t="s">
        <v>33</v>
      </c>
      <c r="D274" s="82"/>
      <c r="E274" s="84"/>
      <c r="F274" s="89">
        <f t="shared" si="6"/>
        <v>0</v>
      </c>
      <c r="G274" s="83"/>
      <c r="H274" s="37"/>
    </row>
    <row r="275" spans="1:8" s="29" customFormat="1" ht="14.4" hidden="1">
      <c r="A275" s="105">
        <v>39839200</v>
      </c>
      <c r="B275" s="107" t="s">
        <v>324</v>
      </c>
      <c r="C275" s="4" t="s">
        <v>33</v>
      </c>
      <c r="D275" s="82"/>
      <c r="E275" s="84"/>
      <c r="F275" s="89">
        <f t="shared" si="6"/>
        <v>0</v>
      </c>
      <c r="G275" s="83"/>
      <c r="H275" s="37"/>
    </row>
    <row r="276" spans="1:8" s="29" customFormat="1" hidden="1">
      <c r="A276" s="7" t="s">
        <v>208</v>
      </c>
      <c r="B276" s="107" t="s">
        <v>325</v>
      </c>
      <c r="C276" s="4" t="s">
        <v>33</v>
      </c>
      <c r="D276" s="82"/>
      <c r="E276" s="84"/>
      <c r="F276" s="89">
        <f t="shared" si="6"/>
        <v>0</v>
      </c>
      <c r="G276" s="83"/>
      <c r="H276" s="37"/>
    </row>
    <row r="277" spans="1:8" s="29" customFormat="1" ht="14.4" hidden="1">
      <c r="A277" s="105" t="s">
        <v>512</v>
      </c>
      <c r="B277" s="107" t="s">
        <v>326</v>
      </c>
      <c r="C277" s="4" t="s">
        <v>33</v>
      </c>
      <c r="D277" s="82"/>
      <c r="E277" s="84"/>
      <c r="F277" s="89">
        <f t="shared" si="6"/>
        <v>0</v>
      </c>
      <c r="G277" s="83"/>
      <c r="H277" s="37"/>
    </row>
    <row r="278" spans="1:8" s="29" customFormat="1" hidden="1">
      <c r="A278" s="7" t="s">
        <v>208</v>
      </c>
      <c r="B278" s="107" t="s">
        <v>327</v>
      </c>
      <c r="C278" s="4" t="s">
        <v>33</v>
      </c>
      <c r="D278" s="82"/>
      <c r="E278" s="84"/>
      <c r="F278" s="89">
        <f t="shared" si="6"/>
        <v>0</v>
      </c>
      <c r="G278" s="83"/>
      <c r="H278" s="37"/>
    </row>
    <row r="279" spans="1:8" s="29" customFormat="1" hidden="1">
      <c r="A279" s="7" t="s">
        <v>208</v>
      </c>
      <c r="B279" s="107" t="s">
        <v>328</v>
      </c>
      <c r="C279" s="4" t="s">
        <v>33</v>
      </c>
      <c r="D279" s="82"/>
      <c r="E279" s="84"/>
      <c r="F279" s="89">
        <f t="shared" si="6"/>
        <v>0</v>
      </c>
      <c r="G279" s="83"/>
      <c r="H279" s="37"/>
    </row>
    <row r="280" spans="1:8" s="29" customFormat="1" ht="14.4" hidden="1">
      <c r="A280" s="105">
        <v>31685000</v>
      </c>
      <c r="B280" s="107" t="s">
        <v>329</v>
      </c>
      <c r="C280" s="4" t="s">
        <v>33</v>
      </c>
      <c r="D280" s="82"/>
      <c r="E280" s="84"/>
      <c r="F280" s="89">
        <f t="shared" si="6"/>
        <v>0</v>
      </c>
      <c r="G280" s="83"/>
      <c r="H280" s="37"/>
    </row>
    <row r="281" spans="1:8" s="29" customFormat="1" ht="14.4" hidden="1">
      <c r="A281" s="105">
        <v>39831273</v>
      </c>
      <c r="B281" s="107" t="s">
        <v>330</v>
      </c>
      <c r="C281" s="4" t="s">
        <v>33</v>
      </c>
      <c r="D281" s="82"/>
      <c r="E281" s="84"/>
      <c r="F281" s="89">
        <f t="shared" si="6"/>
        <v>0</v>
      </c>
      <c r="G281" s="83"/>
      <c r="H281" s="37"/>
    </row>
    <row r="282" spans="1:8" s="29" customFormat="1" hidden="1">
      <c r="A282" s="7" t="s">
        <v>208</v>
      </c>
      <c r="B282" s="107" t="s">
        <v>331</v>
      </c>
      <c r="C282" s="4" t="s">
        <v>33</v>
      </c>
      <c r="D282" s="82"/>
      <c r="E282" s="84"/>
      <c r="F282" s="89">
        <f t="shared" si="6"/>
        <v>0</v>
      </c>
      <c r="G282" s="83"/>
      <c r="H282" s="37"/>
    </row>
    <row r="283" spans="1:8" s="29" customFormat="1" ht="14.4" hidden="1">
      <c r="A283" s="105" t="s">
        <v>466</v>
      </c>
      <c r="B283" s="107" t="s">
        <v>332</v>
      </c>
      <c r="C283" s="4" t="s">
        <v>33</v>
      </c>
      <c r="D283" s="82" t="s">
        <v>6</v>
      </c>
      <c r="E283" s="84"/>
      <c r="F283" s="89">
        <f t="shared" si="6"/>
        <v>0</v>
      </c>
      <c r="G283" s="83"/>
      <c r="H283" s="37"/>
    </row>
    <row r="284" spans="1:8" s="29" customFormat="1" hidden="1">
      <c r="A284" s="7" t="s">
        <v>207</v>
      </c>
      <c r="B284" s="107" t="s">
        <v>333</v>
      </c>
      <c r="C284" s="4" t="s">
        <v>33</v>
      </c>
      <c r="D284" s="82"/>
      <c r="E284" s="84"/>
      <c r="F284" s="89">
        <f t="shared" si="6"/>
        <v>0</v>
      </c>
      <c r="G284" s="83"/>
      <c r="H284" s="37"/>
    </row>
    <row r="285" spans="1:8" s="29" customFormat="1" hidden="1">
      <c r="A285" s="7" t="s">
        <v>207</v>
      </c>
      <c r="B285" s="107" t="s">
        <v>334</v>
      </c>
      <c r="C285" s="4" t="s">
        <v>33</v>
      </c>
      <c r="D285" s="82" t="s">
        <v>6</v>
      </c>
      <c r="E285" s="84"/>
      <c r="F285" s="89">
        <f t="shared" si="6"/>
        <v>0</v>
      </c>
      <c r="G285" s="83"/>
      <c r="H285" s="37"/>
    </row>
    <row r="286" spans="1:8" s="29" customFormat="1" hidden="1">
      <c r="A286" s="7" t="s">
        <v>207</v>
      </c>
      <c r="B286" s="107" t="s">
        <v>335</v>
      </c>
      <c r="C286" s="4" t="s">
        <v>33</v>
      </c>
      <c r="D286" s="82"/>
      <c r="E286" s="84"/>
      <c r="F286" s="89">
        <f t="shared" si="6"/>
        <v>0</v>
      </c>
      <c r="G286" s="83"/>
      <c r="H286" s="37"/>
    </row>
    <row r="287" spans="1:8" s="29" customFormat="1" hidden="1">
      <c r="A287" s="7" t="s">
        <v>206</v>
      </c>
      <c r="B287" s="107" t="s">
        <v>336</v>
      </c>
      <c r="C287" s="4" t="s">
        <v>33</v>
      </c>
      <c r="D287" s="82"/>
      <c r="E287" s="84"/>
      <c r="F287" s="89">
        <f t="shared" si="6"/>
        <v>0</v>
      </c>
      <c r="G287" s="83"/>
      <c r="H287" s="37"/>
    </row>
    <row r="288" spans="1:8" s="29" customFormat="1" ht="15" hidden="1">
      <c r="A288" s="108" t="s">
        <v>465</v>
      </c>
      <c r="B288" s="107" t="s">
        <v>317</v>
      </c>
      <c r="C288" s="4" t="s">
        <v>33</v>
      </c>
      <c r="D288" s="82"/>
      <c r="E288" s="84"/>
      <c r="F288" s="89">
        <f t="shared" si="6"/>
        <v>0</v>
      </c>
      <c r="G288" s="83"/>
      <c r="H288" s="37"/>
    </row>
    <row r="289" spans="1:8" s="29" customFormat="1" ht="14.4" hidden="1">
      <c r="A289" s="105" t="s">
        <v>466</v>
      </c>
      <c r="B289" s="107" t="s">
        <v>337</v>
      </c>
      <c r="C289" s="4" t="s">
        <v>33</v>
      </c>
      <c r="D289" s="82"/>
      <c r="E289" s="84"/>
      <c r="F289" s="89">
        <f t="shared" si="6"/>
        <v>0</v>
      </c>
      <c r="G289" s="83"/>
      <c r="H289" s="37"/>
    </row>
    <row r="290" spans="1:8" s="29" customFormat="1" hidden="1">
      <c r="A290" s="7" t="s">
        <v>211</v>
      </c>
      <c r="B290" s="133" t="s">
        <v>513</v>
      </c>
      <c r="C290" s="4" t="s">
        <v>33</v>
      </c>
      <c r="D290" s="82" t="s">
        <v>6</v>
      </c>
      <c r="E290" s="84"/>
      <c r="F290" s="89">
        <f t="shared" si="6"/>
        <v>0</v>
      </c>
      <c r="G290" s="83"/>
      <c r="H290" s="37"/>
    </row>
    <row r="291" spans="1:8" s="29" customFormat="1" hidden="1">
      <c r="A291" s="7">
        <v>39221120</v>
      </c>
      <c r="B291" s="133" t="s">
        <v>514</v>
      </c>
      <c r="C291" s="4" t="s">
        <v>33</v>
      </c>
      <c r="D291" s="104" t="s">
        <v>6</v>
      </c>
      <c r="E291" s="96"/>
      <c r="F291" s="89">
        <f t="shared" si="6"/>
        <v>0</v>
      </c>
      <c r="G291" s="96"/>
      <c r="H291" s="37"/>
    </row>
    <row r="292" spans="1:8" s="29" customFormat="1" hidden="1">
      <c r="A292" s="7" t="s">
        <v>528</v>
      </c>
      <c r="B292" s="133" t="s">
        <v>515</v>
      </c>
      <c r="C292" s="4" t="s">
        <v>33</v>
      </c>
      <c r="D292" s="104" t="s">
        <v>6</v>
      </c>
      <c r="E292" s="96"/>
      <c r="F292" s="89">
        <f t="shared" si="6"/>
        <v>0</v>
      </c>
      <c r="G292" s="96"/>
      <c r="H292" s="37"/>
    </row>
    <row r="293" spans="1:8" s="29" customFormat="1" hidden="1">
      <c r="A293" s="7">
        <v>39221420</v>
      </c>
      <c r="B293" s="133" t="s">
        <v>516</v>
      </c>
      <c r="C293" s="4" t="s">
        <v>33</v>
      </c>
      <c r="D293" s="104" t="s">
        <v>6</v>
      </c>
      <c r="E293" s="96"/>
      <c r="F293" s="89">
        <f t="shared" si="6"/>
        <v>0</v>
      </c>
      <c r="G293" s="96"/>
      <c r="H293" s="37"/>
    </row>
    <row r="294" spans="1:8" s="29" customFormat="1" hidden="1">
      <c r="A294" s="7">
        <v>39221230</v>
      </c>
      <c r="B294" s="133" t="s">
        <v>517</v>
      </c>
      <c r="C294" s="4" t="s">
        <v>33</v>
      </c>
      <c r="D294" s="104" t="s">
        <v>6</v>
      </c>
      <c r="E294" s="96"/>
      <c r="F294" s="89">
        <f t="shared" si="6"/>
        <v>0</v>
      </c>
      <c r="G294" s="96"/>
      <c r="H294" s="37"/>
    </row>
    <row r="295" spans="1:8" s="29" customFormat="1" hidden="1">
      <c r="A295" s="7" t="s">
        <v>213</v>
      </c>
      <c r="B295" s="133" t="s">
        <v>518</v>
      </c>
      <c r="C295" s="4" t="s">
        <v>33</v>
      </c>
      <c r="D295" s="104" t="s">
        <v>6</v>
      </c>
      <c r="E295" s="96"/>
      <c r="F295" s="89">
        <f t="shared" si="6"/>
        <v>0</v>
      </c>
      <c r="G295" s="96"/>
      <c r="H295" s="37"/>
    </row>
    <row r="296" spans="1:8" s="29" customFormat="1" hidden="1">
      <c r="A296" s="7" t="s">
        <v>531</v>
      </c>
      <c r="B296" s="133" t="s">
        <v>519</v>
      </c>
      <c r="C296" s="4" t="s">
        <v>33</v>
      </c>
      <c r="D296" s="104" t="s">
        <v>6</v>
      </c>
      <c r="E296" s="96"/>
      <c r="F296" s="89">
        <f t="shared" si="6"/>
        <v>0</v>
      </c>
      <c r="G296" s="96"/>
      <c r="H296" s="37"/>
    </row>
    <row r="297" spans="1:8" s="29" customFormat="1" hidden="1">
      <c r="A297" s="7">
        <v>39221230</v>
      </c>
      <c r="B297" s="133" t="s">
        <v>520</v>
      </c>
      <c r="C297" s="4" t="s">
        <v>33</v>
      </c>
      <c r="D297" s="104" t="s">
        <v>6</v>
      </c>
      <c r="E297" s="96"/>
      <c r="F297" s="89">
        <f t="shared" si="6"/>
        <v>0</v>
      </c>
      <c r="G297" s="96"/>
      <c r="H297" s="37"/>
    </row>
    <row r="298" spans="1:8" s="29" customFormat="1" hidden="1">
      <c r="A298" s="7">
        <v>39831280</v>
      </c>
      <c r="B298" s="133" t="s">
        <v>521</v>
      </c>
      <c r="C298" s="4" t="s">
        <v>33</v>
      </c>
      <c r="D298" s="104" t="s">
        <v>6</v>
      </c>
      <c r="E298" s="96"/>
      <c r="F298" s="89">
        <f t="shared" si="6"/>
        <v>0</v>
      </c>
      <c r="G298" s="96"/>
      <c r="H298" s="37"/>
    </row>
    <row r="299" spans="1:8" s="29" customFormat="1" hidden="1">
      <c r="A299" s="7" t="s">
        <v>533</v>
      </c>
      <c r="B299" s="133" t="s">
        <v>522</v>
      </c>
      <c r="C299" s="4" t="s">
        <v>33</v>
      </c>
      <c r="D299" s="104" t="s">
        <v>6</v>
      </c>
      <c r="E299" s="96"/>
      <c r="F299" s="89">
        <f t="shared" si="6"/>
        <v>0</v>
      </c>
      <c r="G299" s="96"/>
      <c r="H299" s="37"/>
    </row>
    <row r="300" spans="1:8" s="29" customFormat="1" hidden="1">
      <c r="A300" s="7" t="s">
        <v>530</v>
      </c>
      <c r="B300" s="133" t="s">
        <v>523</v>
      </c>
      <c r="C300" s="4" t="s">
        <v>33</v>
      </c>
      <c r="D300" s="104" t="s">
        <v>6</v>
      </c>
      <c r="E300" s="96"/>
      <c r="F300" s="89">
        <f t="shared" si="6"/>
        <v>0</v>
      </c>
      <c r="G300" s="96"/>
      <c r="H300" s="37"/>
    </row>
    <row r="301" spans="1:8" s="29" customFormat="1" hidden="1">
      <c r="A301" s="7" t="s">
        <v>532</v>
      </c>
      <c r="B301" s="133" t="s">
        <v>524</v>
      </c>
      <c r="C301" s="4" t="s">
        <v>33</v>
      </c>
      <c r="D301" s="104" t="s">
        <v>6</v>
      </c>
      <c r="E301" s="96"/>
      <c r="F301" s="89">
        <f t="shared" si="6"/>
        <v>0</v>
      </c>
      <c r="G301" s="96"/>
      <c r="H301" s="37"/>
    </row>
    <row r="302" spans="1:8" s="29" customFormat="1" hidden="1">
      <c r="A302" s="7" t="s">
        <v>529</v>
      </c>
      <c r="B302" s="133" t="s">
        <v>525</v>
      </c>
      <c r="C302" s="4" t="s">
        <v>33</v>
      </c>
      <c r="D302" s="104" t="s">
        <v>6</v>
      </c>
      <c r="E302" s="96"/>
      <c r="F302" s="89">
        <f t="shared" si="6"/>
        <v>0</v>
      </c>
      <c r="G302" s="96"/>
      <c r="H302" s="37"/>
    </row>
    <row r="303" spans="1:8" s="29" customFormat="1" hidden="1">
      <c r="A303" s="7">
        <v>39221350</v>
      </c>
      <c r="B303" s="133" t="s">
        <v>526</v>
      </c>
      <c r="C303" s="4" t="s">
        <v>33</v>
      </c>
      <c r="D303" s="104" t="s">
        <v>41</v>
      </c>
      <c r="E303" s="96"/>
      <c r="F303" s="89">
        <f t="shared" si="6"/>
        <v>0</v>
      </c>
      <c r="G303" s="96"/>
      <c r="H303" s="37"/>
    </row>
    <row r="304" spans="1:8" s="29" customFormat="1" hidden="1">
      <c r="A304" s="7">
        <v>39221480</v>
      </c>
      <c r="B304" s="133" t="s">
        <v>527</v>
      </c>
      <c r="C304" s="4" t="s">
        <v>33</v>
      </c>
      <c r="D304" s="104" t="s">
        <v>6</v>
      </c>
      <c r="E304" s="96"/>
      <c r="F304" s="89">
        <f t="shared" si="6"/>
        <v>0</v>
      </c>
      <c r="G304" s="96"/>
      <c r="H304" s="37"/>
    </row>
    <row r="305" spans="1:9" s="29" customFormat="1" hidden="1">
      <c r="A305" s="7" t="s">
        <v>534</v>
      </c>
      <c r="B305" s="133" t="s">
        <v>170</v>
      </c>
      <c r="C305" s="4" t="s">
        <v>33</v>
      </c>
      <c r="D305" s="104" t="s">
        <v>6</v>
      </c>
      <c r="E305" s="96"/>
      <c r="F305" s="89">
        <f t="shared" si="6"/>
        <v>0</v>
      </c>
      <c r="G305" s="96"/>
      <c r="H305" s="37"/>
    </row>
    <row r="306" spans="1:9" s="29" customFormat="1" hidden="1">
      <c r="A306" s="169" t="s">
        <v>534</v>
      </c>
      <c r="B306" s="170" t="s">
        <v>184</v>
      </c>
      <c r="C306" s="171" t="s">
        <v>33</v>
      </c>
      <c r="D306" s="149" t="s">
        <v>6</v>
      </c>
      <c r="E306" s="172"/>
      <c r="F306" s="173">
        <f t="shared" si="6"/>
        <v>0</v>
      </c>
      <c r="G306" s="172"/>
      <c r="H306" s="37"/>
      <c r="I306" s="37">
        <f>SUM(F248:F306)</f>
        <v>0</v>
      </c>
    </row>
    <row r="307" spans="1:9" s="29" customFormat="1" ht="14.4" hidden="1">
      <c r="A307" s="105">
        <v>42121270</v>
      </c>
      <c r="B307" s="175" t="s">
        <v>726</v>
      </c>
      <c r="C307" s="171" t="s">
        <v>33</v>
      </c>
      <c r="D307" s="175" t="s">
        <v>6</v>
      </c>
      <c r="E307" s="175"/>
      <c r="F307" s="174">
        <f>G307*E307</f>
        <v>0</v>
      </c>
      <c r="G307" s="175"/>
      <c r="H307" s="37"/>
      <c r="I307" s="37"/>
    </row>
    <row r="308" spans="1:9" s="29" customFormat="1" ht="14.4" hidden="1">
      <c r="A308" s="105">
        <v>38411200</v>
      </c>
      <c r="B308" s="175" t="s">
        <v>727</v>
      </c>
      <c r="C308" s="171" t="s">
        <v>33</v>
      </c>
      <c r="D308" s="175" t="s">
        <v>6</v>
      </c>
      <c r="E308" s="175"/>
      <c r="F308" s="174">
        <f t="shared" ref="F308:F336" si="7">G308*E308</f>
        <v>0</v>
      </c>
      <c r="G308" s="175"/>
      <c r="H308" s="37"/>
      <c r="I308" s="37"/>
    </row>
    <row r="309" spans="1:9" s="29" customFormat="1" ht="14.4" hidden="1">
      <c r="A309" s="7" t="s">
        <v>210</v>
      </c>
      <c r="B309" s="175" t="s">
        <v>728</v>
      </c>
      <c r="C309" s="171" t="s">
        <v>33</v>
      </c>
      <c r="D309" s="175" t="s">
        <v>6</v>
      </c>
      <c r="E309" s="175"/>
      <c r="F309" s="174">
        <f t="shared" si="7"/>
        <v>0</v>
      </c>
      <c r="G309" s="175"/>
      <c r="H309" s="37"/>
      <c r="I309" s="37"/>
    </row>
    <row r="310" spans="1:9" s="29" customFormat="1" ht="14.4" hidden="1">
      <c r="A310" s="7" t="s">
        <v>211</v>
      </c>
      <c r="B310" s="175" t="s">
        <v>729</v>
      </c>
      <c r="C310" s="171" t="s">
        <v>33</v>
      </c>
      <c r="D310" s="175" t="s">
        <v>6</v>
      </c>
      <c r="E310" s="175"/>
      <c r="F310" s="174">
        <f t="shared" si="7"/>
        <v>0</v>
      </c>
      <c r="G310" s="175"/>
      <c r="H310" s="37"/>
      <c r="I310" s="37"/>
    </row>
    <row r="311" spans="1:9" s="29" customFormat="1" ht="14.4" hidden="1">
      <c r="A311" s="7" t="s">
        <v>208</v>
      </c>
      <c r="B311" s="175" t="s">
        <v>730</v>
      </c>
      <c r="C311" s="171" t="s">
        <v>33</v>
      </c>
      <c r="D311" s="175" t="s">
        <v>41</v>
      </c>
      <c r="E311" s="175"/>
      <c r="F311" s="174">
        <f t="shared" si="7"/>
        <v>0</v>
      </c>
      <c r="G311" s="175"/>
      <c r="H311" s="37"/>
      <c r="I311" s="37"/>
    </row>
    <row r="312" spans="1:9" s="29" customFormat="1" ht="14.4" hidden="1">
      <c r="A312" s="7" t="s">
        <v>207</v>
      </c>
      <c r="B312" s="175" t="s">
        <v>731</v>
      </c>
      <c r="C312" s="171" t="s">
        <v>33</v>
      </c>
      <c r="D312" s="175" t="s">
        <v>6</v>
      </c>
      <c r="E312" s="175"/>
      <c r="F312" s="174">
        <f t="shared" si="7"/>
        <v>0</v>
      </c>
      <c r="G312" s="175"/>
      <c r="H312" s="37"/>
      <c r="I312" s="37"/>
    </row>
    <row r="313" spans="1:9" s="29" customFormat="1" ht="14.4" hidden="1">
      <c r="A313" s="7" t="s">
        <v>208</v>
      </c>
      <c r="B313" s="175" t="s">
        <v>732</v>
      </c>
      <c r="C313" s="171" t="s">
        <v>33</v>
      </c>
      <c r="D313" s="175" t="s">
        <v>6</v>
      </c>
      <c r="E313" s="175"/>
      <c r="F313" s="174">
        <f t="shared" si="7"/>
        <v>0</v>
      </c>
      <c r="G313" s="175"/>
      <c r="H313" s="37"/>
      <c r="I313" s="37"/>
    </row>
    <row r="314" spans="1:9" s="29" customFormat="1" ht="14.4" hidden="1">
      <c r="A314" s="105" t="s">
        <v>466</v>
      </c>
      <c r="B314" s="175" t="s">
        <v>733</v>
      </c>
      <c r="C314" s="171" t="s">
        <v>33</v>
      </c>
      <c r="D314" s="175" t="s">
        <v>6</v>
      </c>
      <c r="E314" s="175"/>
      <c r="F314" s="174">
        <f t="shared" si="7"/>
        <v>0</v>
      </c>
      <c r="G314" s="175"/>
      <c r="H314" s="37"/>
      <c r="I314" s="37"/>
    </row>
    <row r="315" spans="1:9" s="29" customFormat="1" ht="14.4" hidden="1">
      <c r="A315" s="7" t="s">
        <v>207</v>
      </c>
      <c r="B315" s="175" t="s">
        <v>734</v>
      </c>
      <c r="C315" s="171" t="s">
        <v>33</v>
      </c>
      <c r="D315" s="175" t="s">
        <v>6</v>
      </c>
      <c r="E315" s="175"/>
      <c r="F315" s="174">
        <f t="shared" si="7"/>
        <v>0</v>
      </c>
      <c r="G315" s="175"/>
      <c r="H315" s="37"/>
      <c r="I315" s="37"/>
    </row>
    <row r="316" spans="1:9" s="29" customFormat="1" ht="14.4" hidden="1">
      <c r="A316" s="7" t="s">
        <v>211</v>
      </c>
      <c r="B316" s="175" t="s">
        <v>735</v>
      </c>
      <c r="C316" s="171" t="s">
        <v>33</v>
      </c>
      <c r="D316" s="175" t="s">
        <v>41</v>
      </c>
      <c r="E316" s="175"/>
      <c r="F316" s="174">
        <f t="shared" si="7"/>
        <v>0</v>
      </c>
      <c r="G316" s="175"/>
      <c r="H316" s="37"/>
      <c r="I316" s="37"/>
    </row>
    <row r="317" spans="1:9" s="29" customFormat="1" ht="14.4" hidden="1">
      <c r="A317" s="7" t="s">
        <v>211</v>
      </c>
      <c r="B317" s="175" t="s">
        <v>736</v>
      </c>
      <c r="C317" s="171" t="s">
        <v>33</v>
      </c>
      <c r="D317" s="175" t="s">
        <v>41</v>
      </c>
      <c r="E317" s="175"/>
      <c r="F317" s="174">
        <f t="shared" si="7"/>
        <v>0</v>
      </c>
      <c r="G317" s="175"/>
      <c r="H317" s="37"/>
      <c r="I317" s="37"/>
    </row>
    <row r="318" spans="1:9" s="29" customFormat="1" ht="14.4" hidden="1">
      <c r="A318" s="7" t="s">
        <v>204</v>
      </c>
      <c r="B318" s="175" t="s">
        <v>737</v>
      </c>
      <c r="C318" s="171" t="s">
        <v>33</v>
      </c>
      <c r="D318" s="175" t="s">
        <v>6</v>
      </c>
      <c r="E318" s="175"/>
      <c r="F318" s="174">
        <f t="shared" si="7"/>
        <v>0</v>
      </c>
      <c r="G318" s="175"/>
      <c r="H318" s="37"/>
      <c r="I318" s="37"/>
    </row>
    <row r="319" spans="1:9" s="29" customFormat="1" ht="14.4" hidden="1">
      <c r="A319" s="7">
        <v>39221420</v>
      </c>
      <c r="B319" s="175" t="s">
        <v>516</v>
      </c>
      <c r="C319" s="171" t="s">
        <v>33</v>
      </c>
      <c r="D319" s="175" t="s">
        <v>6</v>
      </c>
      <c r="E319" s="175"/>
      <c r="F319" s="174">
        <f t="shared" si="7"/>
        <v>0</v>
      </c>
      <c r="G319" s="175"/>
      <c r="H319" s="37"/>
      <c r="I319" s="37"/>
    </row>
    <row r="320" spans="1:9" s="29" customFormat="1" ht="14.4" hidden="1">
      <c r="A320" s="7" t="s">
        <v>208</v>
      </c>
      <c r="B320" s="175" t="s">
        <v>738</v>
      </c>
      <c r="C320" s="171" t="s">
        <v>33</v>
      </c>
      <c r="D320" s="175" t="s">
        <v>41</v>
      </c>
      <c r="E320" s="175"/>
      <c r="F320" s="174">
        <f t="shared" si="7"/>
        <v>0</v>
      </c>
      <c r="G320" s="175"/>
      <c r="H320" s="37"/>
      <c r="I320" s="37"/>
    </row>
    <row r="321" spans="1:11" s="29" customFormat="1" ht="14.4" hidden="1">
      <c r="A321" s="7" t="s">
        <v>209</v>
      </c>
      <c r="B321" s="175" t="s">
        <v>748</v>
      </c>
      <c r="C321" s="171" t="s">
        <v>33</v>
      </c>
      <c r="D321" s="175" t="s">
        <v>41</v>
      </c>
      <c r="E321" s="175"/>
      <c r="F321" s="174">
        <f t="shared" si="7"/>
        <v>0</v>
      </c>
      <c r="G321" s="175"/>
      <c r="H321" s="37"/>
      <c r="I321" s="37"/>
    </row>
    <row r="322" spans="1:11" s="29" customFormat="1" ht="14.4" hidden="1">
      <c r="A322" s="7" t="s">
        <v>204</v>
      </c>
      <c r="B322" s="176" t="s">
        <v>739</v>
      </c>
      <c r="C322" s="171" t="s">
        <v>33</v>
      </c>
      <c r="D322" s="176" t="s">
        <v>6</v>
      </c>
      <c r="E322" s="175"/>
      <c r="F322" s="174">
        <f t="shared" si="7"/>
        <v>0</v>
      </c>
      <c r="G322" s="175"/>
      <c r="H322" s="37"/>
      <c r="I322" s="37"/>
    </row>
    <row r="323" spans="1:11" s="29" customFormat="1" ht="14.4" hidden="1">
      <c r="A323" s="7" t="s">
        <v>214</v>
      </c>
      <c r="B323" s="175" t="s">
        <v>509</v>
      </c>
      <c r="C323" s="171" t="s">
        <v>33</v>
      </c>
      <c r="D323" s="176" t="s">
        <v>6</v>
      </c>
      <c r="E323" s="175"/>
      <c r="F323" s="174">
        <f t="shared" si="7"/>
        <v>0</v>
      </c>
      <c r="G323" s="175"/>
      <c r="H323" s="37"/>
      <c r="I323" s="37"/>
    </row>
    <row r="324" spans="1:11" s="29" customFormat="1" ht="14.4" hidden="1">
      <c r="A324" s="7">
        <v>39221230</v>
      </c>
      <c r="B324" s="175" t="s">
        <v>520</v>
      </c>
      <c r="C324" s="171" t="s">
        <v>33</v>
      </c>
      <c r="D324" s="176" t="s">
        <v>6</v>
      </c>
      <c r="E324" s="175"/>
      <c r="F324" s="174">
        <f t="shared" si="7"/>
        <v>0</v>
      </c>
      <c r="G324" s="175"/>
      <c r="H324" s="37"/>
      <c r="I324" s="37"/>
    </row>
    <row r="325" spans="1:11" s="29" customFormat="1" ht="14.4" hidden="1">
      <c r="A325" s="7">
        <v>39831280</v>
      </c>
      <c r="B325" s="175" t="s">
        <v>521</v>
      </c>
      <c r="C325" s="171" t="s">
        <v>33</v>
      </c>
      <c r="D325" s="176" t="s">
        <v>6</v>
      </c>
      <c r="E325" s="175"/>
      <c r="F325" s="174">
        <f t="shared" si="7"/>
        <v>0</v>
      </c>
      <c r="G325" s="175"/>
      <c r="H325" s="37"/>
      <c r="I325" s="37"/>
    </row>
    <row r="326" spans="1:11" s="29" customFormat="1" ht="14.4" hidden="1">
      <c r="A326" s="7" t="s">
        <v>204</v>
      </c>
      <c r="B326" s="175" t="s">
        <v>740</v>
      </c>
      <c r="C326" s="171" t="s">
        <v>33</v>
      </c>
      <c r="D326" s="176" t="s">
        <v>6</v>
      </c>
      <c r="E326" s="175"/>
      <c r="F326" s="174">
        <f t="shared" si="7"/>
        <v>0</v>
      </c>
      <c r="G326" s="175"/>
      <c r="H326" s="37"/>
      <c r="I326" s="37"/>
    </row>
    <row r="327" spans="1:11" s="29" customFormat="1" ht="14.4" hidden="1">
      <c r="A327" s="7" t="s">
        <v>529</v>
      </c>
      <c r="B327" s="175" t="s">
        <v>525</v>
      </c>
      <c r="C327" s="171" t="s">
        <v>33</v>
      </c>
      <c r="D327" s="176" t="s">
        <v>6</v>
      </c>
      <c r="E327" s="175"/>
      <c r="F327" s="174">
        <f t="shared" si="7"/>
        <v>0</v>
      </c>
      <c r="G327" s="175"/>
      <c r="H327" s="37"/>
      <c r="I327" s="37"/>
    </row>
    <row r="328" spans="1:11" s="29" customFormat="1" ht="14.4" hidden="1">
      <c r="A328" s="7">
        <v>39221350</v>
      </c>
      <c r="B328" s="175" t="s">
        <v>526</v>
      </c>
      <c r="C328" s="171" t="s">
        <v>33</v>
      </c>
      <c r="D328" s="175" t="s">
        <v>41</v>
      </c>
      <c r="E328" s="175"/>
      <c r="F328" s="174">
        <f t="shared" si="7"/>
        <v>0</v>
      </c>
      <c r="G328" s="175"/>
      <c r="H328" s="37"/>
      <c r="I328" s="37"/>
    </row>
    <row r="329" spans="1:11" s="29" customFormat="1" ht="14.4" hidden="1">
      <c r="A329" s="7" t="s">
        <v>208</v>
      </c>
      <c r="B329" s="175" t="s">
        <v>741</v>
      </c>
      <c r="C329" s="171" t="s">
        <v>33</v>
      </c>
      <c r="D329" s="175" t="s">
        <v>6</v>
      </c>
      <c r="E329" s="175"/>
      <c r="F329" s="174">
        <f t="shared" si="7"/>
        <v>0</v>
      </c>
      <c r="G329" s="175"/>
      <c r="H329" s="37"/>
      <c r="I329" s="37"/>
    </row>
    <row r="330" spans="1:11" s="29" customFormat="1" ht="14.4" hidden="1">
      <c r="A330" s="7" t="s">
        <v>204</v>
      </c>
      <c r="B330" s="175" t="s">
        <v>742</v>
      </c>
      <c r="C330" s="171" t="s">
        <v>33</v>
      </c>
      <c r="D330" s="175" t="s">
        <v>6</v>
      </c>
      <c r="E330" s="175"/>
      <c r="F330" s="174">
        <f t="shared" si="7"/>
        <v>0</v>
      </c>
      <c r="G330" s="175"/>
      <c r="H330" s="37"/>
      <c r="I330" s="37"/>
    </row>
    <row r="331" spans="1:11" s="29" customFormat="1" ht="14.4" hidden="1">
      <c r="A331" s="7" t="s">
        <v>210</v>
      </c>
      <c r="B331" s="175" t="s">
        <v>743</v>
      </c>
      <c r="C331" s="171" t="s">
        <v>33</v>
      </c>
      <c r="D331" s="175" t="s">
        <v>6</v>
      </c>
      <c r="E331" s="175"/>
      <c r="F331" s="174">
        <f t="shared" si="7"/>
        <v>0</v>
      </c>
      <c r="G331" s="175"/>
      <c r="H331" s="37"/>
      <c r="I331" s="37"/>
    </row>
    <row r="332" spans="1:11" s="29" customFormat="1" ht="14.4" hidden="1">
      <c r="A332" s="7" t="s">
        <v>205</v>
      </c>
      <c r="B332" s="175" t="s">
        <v>744</v>
      </c>
      <c r="C332" s="171" t="s">
        <v>33</v>
      </c>
      <c r="D332" s="175" t="s">
        <v>6</v>
      </c>
      <c r="E332" s="175"/>
      <c r="F332" s="174">
        <f t="shared" si="7"/>
        <v>0</v>
      </c>
      <c r="G332" s="175"/>
      <c r="H332" s="37"/>
      <c r="I332" s="37"/>
    </row>
    <row r="333" spans="1:11" s="29" customFormat="1" ht="14.4" hidden="1">
      <c r="A333" s="7">
        <v>39221480</v>
      </c>
      <c r="B333" s="175" t="s">
        <v>527</v>
      </c>
      <c r="C333" s="171" t="s">
        <v>33</v>
      </c>
      <c r="D333" s="175" t="s">
        <v>6</v>
      </c>
      <c r="E333" s="175"/>
      <c r="F333" s="174">
        <f t="shared" si="7"/>
        <v>0</v>
      </c>
      <c r="G333" s="175"/>
      <c r="H333" s="37"/>
      <c r="I333" s="37"/>
    </row>
    <row r="334" spans="1:11" s="29" customFormat="1" ht="14.4" hidden="1">
      <c r="A334" s="7" t="s">
        <v>207</v>
      </c>
      <c r="B334" s="175" t="s">
        <v>745</v>
      </c>
      <c r="C334" s="171" t="s">
        <v>33</v>
      </c>
      <c r="D334" s="175" t="s">
        <v>6</v>
      </c>
      <c r="E334" s="175"/>
      <c r="F334" s="174">
        <f t="shared" si="7"/>
        <v>0</v>
      </c>
      <c r="G334" s="175"/>
      <c r="H334" s="37"/>
      <c r="I334" s="37"/>
    </row>
    <row r="335" spans="1:11" s="29" customFormat="1" ht="14.4" hidden="1">
      <c r="A335" s="7" t="s">
        <v>534</v>
      </c>
      <c r="B335" s="175" t="s">
        <v>170</v>
      </c>
      <c r="C335" s="171" t="s">
        <v>33</v>
      </c>
      <c r="D335" s="175" t="s">
        <v>6</v>
      </c>
      <c r="E335" s="175"/>
      <c r="F335" s="174">
        <f t="shared" si="7"/>
        <v>0</v>
      </c>
      <c r="G335" s="175"/>
      <c r="H335" s="37"/>
      <c r="I335" s="37"/>
    </row>
    <row r="336" spans="1:11" s="29" customFormat="1" ht="14.4" hidden="1">
      <c r="A336" s="169" t="s">
        <v>534</v>
      </c>
      <c r="B336" s="175" t="s">
        <v>184</v>
      </c>
      <c r="C336" s="171" t="s">
        <v>33</v>
      </c>
      <c r="D336" s="175" t="s">
        <v>6</v>
      </c>
      <c r="E336" s="175"/>
      <c r="F336" s="174">
        <f t="shared" si="7"/>
        <v>0</v>
      </c>
      <c r="G336" s="175"/>
      <c r="H336" s="37"/>
      <c r="I336" s="37"/>
      <c r="K336" s="37">
        <f>SUM(F307:F336)</f>
        <v>0</v>
      </c>
    </row>
    <row r="337" spans="1:7" s="29" customFormat="1">
      <c r="A337" s="7"/>
      <c r="B337" s="9" t="s">
        <v>28</v>
      </c>
      <c r="C337" s="4"/>
      <c r="D337" s="6"/>
      <c r="E337" s="6"/>
      <c r="F337" s="52">
        <f>SUM(F338:F347)</f>
        <v>171100</v>
      </c>
      <c r="G337" s="6"/>
    </row>
    <row r="338" spans="1:7" s="29" customFormat="1">
      <c r="A338" s="7" t="s">
        <v>759</v>
      </c>
      <c r="B338" s="20" t="s">
        <v>755</v>
      </c>
      <c r="C338" s="4" t="s">
        <v>33</v>
      </c>
      <c r="D338" s="6" t="s">
        <v>6</v>
      </c>
      <c r="E338" s="6">
        <v>30000</v>
      </c>
      <c r="F338" s="190">
        <f>+E338*G338</f>
        <v>30000</v>
      </c>
      <c r="G338" s="6">
        <v>1</v>
      </c>
    </row>
    <row r="339" spans="1:7" s="29" customFormat="1">
      <c r="A339" s="7" t="s">
        <v>759</v>
      </c>
      <c r="B339" s="20" t="s">
        <v>756</v>
      </c>
      <c r="C339" s="4" t="s">
        <v>33</v>
      </c>
      <c r="D339" s="6" t="s">
        <v>6</v>
      </c>
      <c r="E339" s="6">
        <v>34000</v>
      </c>
      <c r="F339" s="190">
        <f t="shared" ref="F339:F350" si="8">+E339*G339</f>
        <v>34000</v>
      </c>
      <c r="G339" s="6">
        <v>1</v>
      </c>
    </row>
    <row r="340" spans="1:7" s="29" customFormat="1">
      <c r="A340" s="7" t="s">
        <v>758</v>
      </c>
      <c r="B340" s="20" t="s">
        <v>757</v>
      </c>
      <c r="C340" s="4" t="s">
        <v>33</v>
      </c>
      <c r="D340" s="6" t="s">
        <v>376</v>
      </c>
      <c r="E340" s="6">
        <v>6500</v>
      </c>
      <c r="F340" s="190">
        <f t="shared" si="8"/>
        <v>73450</v>
      </c>
      <c r="G340" s="6">
        <v>11.3</v>
      </c>
    </row>
    <row r="341" spans="1:7" s="29" customFormat="1">
      <c r="A341" s="7">
        <v>39224430</v>
      </c>
      <c r="B341" s="20" t="s">
        <v>765</v>
      </c>
      <c r="C341" s="4" t="s">
        <v>33</v>
      </c>
      <c r="D341" s="6" t="s">
        <v>6</v>
      </c>
      <c r="E341" s="6">
        <v>3500</v>
      </c>
      <c r="F341" s="190">
        <f t="shared" si="8"/>
        <v>17500</v>
      </c>
      <c r="G341" s="6">
        <v>5</v>
      </c>
    </row>
    <row r="342" spans="1:7" s="29" customFormat="1">
      <c r="A342" s="7" t="s">
        <v>461</v>
      </c>
      <c r="B342" s="20" t="s">
        <v>767</v>
      </c>
      <c r="C342" s="4" t="s">
        <v>33</v>
      </c>
      <c r="D342" s="6" t="s">
        <v>6</v>
      </c>
      <c r="E342" s="6">
        <v>350</v>
      </c>
      <c r="F342" s="190">
        <f t="shared" si="8"/>
        <v>1750</v>
      </c>
      <c r="G342" s="6">
        <v>5</v>
      </c>
    </row>
    <row r="343" spans="1:7" s="29" customFormat="1">
      <c r="A343" s="7" t="s">
        <v>461</v>
      </c>
      <c r="B343" s="20" t="s">
        <v>767</v>
      </c>
      <c r="C343" s="4" t="s">
        <v>33</v>
      </c>
      <c r="D343" s="6" t="s">
        <v>6</v>
      </c>
      <c r="E343" s="6">
        <v>400</v>
      </c>
      <c r="F343" s="190">
        <f t="shared" ref="F343" si="9">+E343*G343</f>
        <v>400</v>
      </c>
      <c r="G343" s="6">
        <v>1</v>
      </c>
    </row>
    <row r="344" spans="1:7" s="29" customFormat="1">
      <c r="A344" s="7" t="s">
        <v>769</v>
      </c>
      <c r="B344" s="20" t="s">
        <v>766</v>
      </c>
      <c r="C344" s="4" t="s">
        <v>33</v>
      </c>
      <c r="D344" s="6" t="s">
        <v>6</v>
      </c>
      <c r="E344" s="6">
        <v>4000</v>
      </c>
      <c r="F344" s="190">
        <f t="shared" si="8"/>
        <v>4000</v>
      </c>
      <c r="G344" s="6">
        <v>1</v>
      </c>
    </row>
    <row r="345" spans="1:7" s="29" customFormat="1">
      <c r="A345" s="7" t="s">
        <v>212</v>
      </c>
      <c r="B345" s="20" t="s">
        <v>768</v>
      </c>
      <c r="C345" s="4" t="s">
        <v>33</v>
      </c>
      <c r="D345" s="6" t="s">
        <v>6</v>
      </c>
      <c r="E345" s="6">
        <v>1000</v>
      </c>
      <c r="F345" s="190">
        <f>+E345*G345</f>
        <v>6000</v>
      </c>
      <c r="G345" s="6">
        <v>6</v>
      </c>
    </row>
    <row r="346" spans="1:7" s="29" customFormat="1">
      <c r="A346" s="7">
        <v>22811160</v>
      </c>
      <c r="B346" s="20" t="s">
        <v>559</v>
      </c>
      <c r="C346" s="4" t="s">
        <v>33</v>
      </c>
      <c r="D346" s="6" t="s">
        <v>6</v>
      </c>
      <c r="E346" s="6">
        <v>4000</v>
      </c>
      <c r="F346" s="190">
        <f t="shared" si="8"/>
        <v>4000</v>
      </c>
      <c r="G346" s="6">
        <v>1</v>
      </c>
    </row>
    <row r="347" spans="1:7" s="29" customFormat="1" hidden="1">
      <c r="A347" s="160" t="s">
        <v>487</v>
      </c>
      <c r="B347" s="33" t="s">
        <v>488</v>
      </c>
      <c r="C347" s="4" t="s">
        <v>33</v>
      </c>
      <c r="D347" s="34" t="s">
        <v>6</v>
      </c>
      <c r="E347" s="34"/>
      <c r="F347" s="190">
        <f t="shared" si="8"/>
        <v>0</v>
      </c>
      <c r="G347" s="34"/>
    </row>
    <row r="348" spans="1:7" s="29" customFormat="1" hidden="1">
      <c r="A348" s="160">
        <v>44118400</v>
      </c>
      <c r="B348" s="33" t="s">
        <v>489</v>
      </c>
      <c r="C348" s="4" t="s">
        <v>33</v>
      </c>
      <c r="D348" s="34" t="s">
        <v>376</v>
      </c>
      <c r="E348" s="34"/>
      <c r="F348" s="190">
        <f t="shared" si="8"/>
        <v>0</v>
      </c>
      <c r="G348" s="34"/>
    </row>
    <row r="349" spans="1:7" s="29" customFormat="1" hidden="1">
      <c r="A349" s="160">
        <v>44531160</v>
      </c>
      <c r="B349" s="33" t="s">
        <v>490</v>
      </c>
      <c r="C349" s="4" t="s">
        <v>33</v>
      </c>
      <c r="D349" s="34" t="s">
        <v>6</v>
      </c>
      <c r="E349" s="34"/>
      <c r="F349" s="190">
        <f t="shared" si="8"/>
        <v>0</v>
      </c>
      <c r="G349" s="34"/>
    </row>
    <row r="350" spans="1:7" s="29" customFormat="1" hidden="1">
      <c r="A350" s="160" t="s">
        <v>499</v>
      </c>
      <c r="B350" s="33" t="s">
        <v>491</v>
      </c>
      <c r="C350" s="4" t="s">
        <v>33</v>
      </c>
      <c r="D350" s="34" t="s">
        <v>498</v>
      </c>
      <c r="E350" s="34"/>
      <c r="F350" s="190">
        <f t="shared" si="8"/>
        <v>0</v>
      </c>
      <c r="G350" s="34"/>
    </row>
    <row r="351" spans="1:7" s="29" customFormat="1" hidden="1">
      <c r="A351" s="160" t="s">
        <v>471</v>
      </c>
      <c r="B351" s="33" t="s">
        <v>492</v>
      </c>
      <c r="C351" s="4" t="s">
        <v>33</v>
      </c>
      <c r="D351" s="34" t="s">
        <v>6</v>
      </c>
      <c r="E351" s="34"/>
      <c r="F351" s="34"/>
      <c r="G351" s="34"/>
    </row>
    <row r="352" spans="1:7" s="29" customFormat="1" hidden="1">
      <c r="A352" s="160" t="s">
        <v>471</v>
      </c>
      <c r="B352" s="33" t="s">
        <v>493</v>
      </c>
      <c r="C352" s="4" t="s">
        <v>33</v>
      </c>
      <c r="D352" s="34" t="s">
        <v>6</v>
      </c>
      <c r="E352" s="34"/>
      <c r="F352" s="34"/>
      <c r="G352" s="34"/>
    </row>
    <row r="353" spans="1:10" s="29" customFormat="1" hidden="1">
      <c r="A353" s="160" t="s">
        <v>471</v>
      </c>
      <c r="B353" s="33" t="s">
        <v>494</v>
      </c>
      <c r="C353" s="4" t="s">
        <v>33</v>
      </c>
      <c r="D353" s="34" t="s">
        <v>6</v>
      </c>
      <c r="E353" s="34"/>
      <c r="F353" s="34"/>
      <c r="G353" s="34"/>
    </row>
    <row r="354" spans="1:10" s="29" customFormat="1" hidden="1">
      <c r="A354" s="160">
        <v>44161130</v>
      </c>
      <c r="B354" s="33" t="s">
        <v>495</v>
      </c>
      <c r="C354" s="4" t="s">
        <v>33</v>
      </c>
      <c r="D354" s="34" t="s">
        <v>6</v>
      </c>
      <c r="E354" s="34"/>
      <c r="F354" s="34"/>
      <c r="G354" s="34"/>
    </row>
    <row r="355" spans="1:10" s="29" customFormat="1" ht="26.4" hidden="1">
      <c r="A355" s="160" t="s">
        <v>471</v>
      </c>
      <c r="B355" s="33" t="s">
        <v>496</v>
      </c>
      <c r="C355" s="4" t="s">
        <v>33</v>
      </c>
      <c r="D355" s="34" t="s">
        <v>6</v>
      </c>
      <c r="E355" s="34"/>
      <c r="F355" s="34"/>
      <c r="G355" s="34"/>
    </row>
    <row r="356" spans="1:10" s="29" customFormat="1" ht="26.4" hidden="1">
      <c r="A356" s="160" t="s">
        <v>471</v>
      </c>
      <c r="B356" s="33" t="s">
        <v>497</v>
      </c>
      <c r="C356" s="4" t="s">
        <v>33</v>
      </c>
      <c r="D356" s="34" t="s">
        <v>6</v>
      </c>
      <c r="E356" s="34"/>
      <c r="F356" s="34"/>
      <c r="G356" s="34"/>
      <c r="J356" s="143"/>
    </row>
    <row r="357" spans="1:10" s="29" customFormat="1" hidden="1">
      <c r="A357" s="33">
        <v>44112170</v>
      </c>
      <c r="B357" s="33" t="s">
        <v>78</v>
      </c>
      <c r="C357" s="4" t="s">
        <v>9</v>
      </c>
      <c r="D357" s="34" t="s">
        <v>140</v>
      </c>
      <c r="E357" s="34"/>
      <c r="F357" s="34"/>
      <c r="G357" s="34"/>
    </row>
    <row r="358" spans="1:10" s="29" customFormat="1" hidden="1">
      <c r="A358" s="33">
        <v>24911900</v>
      </c>
      <c r="B358" s="33" t="s">
        <v>79</v>
      </c>
      <c r="C358" s="4" t="s">
        <v>9</v>
      </c>
      <c r="D358" s="34" t="s">
        <v>6</v>
      </c>
      <c r="E358" s="34"/>
      <c r="F358" s="34"/>
      <c r="G358" s="34"/>
    </row>
    <row r="359" spans="1:10" s="29" customFormat="1" hidden="1">
      <c r="A359" s="33">
        <v>44170000</v>
      </c>
      <c r="B359" s="33" t="s">
        <v>80</v>
      </c>
      <c r="C359" s="4" t="s">
        <v>9</v>
      </c>
      <c r="D359" s="34" t="s">
        <v>6</v>
      </c>
      <c r="E359" s="34"/>
      <c r="F359" s="34"/>
      <c r="G359" s="34"/>
    </row>
    <row r="360" spans="1:10" s="29" customFormat="1" hidden="1">
      <c r="A360" s="33">
        <v>31651400</v>
      </c>
      <c r="B360" s="33" t="s">
        <v>81</v>
      </c>
      <c r="C360" s="4" t="s">
        <v>9</v>
      </c>
      <c r="D360" s="34" t="s">
        <v>6</v>
      </c>
      <c r="E360" s="34"/>
      <c r="F360" s="34"/>
      <c r="G360" s="34"/>
    </row>
    <row r="361" spans="1:10" s="29" customFormat="1" hidden="1">
      <c r="A361" s="33">
        <v>44221250</v>
      </c>
      <c r="B361" s="33" t="s">
        <v>82</v>
      </c>
      <c r="C361" s="4" t="s">
        <v>9</v>
      </c>
      <c r="D361" s="34" t="s">
        <v>6</v>
      </c>
      <c r="E361" s="34"/>
      <c r="F361" s="34"/>
      <c r="G361" s="34"/>
    </row>
    <row r="362" spans="1:10" s="29" customFormat="1" hidden="1">
      <c r="A362" s="33">
        <v>44511330</v>
      </c>
      <c r="B362" s="33" t="s">
        <v>83</v>
      </c>
      <c r="C362" s="4" t="s">
        <v>9</v>
      </c>
      <c r="D362" s="34" t="s">
        <v>6</v>
      </c>
      <c r="E362" s="34"/>
      <c r="F362" s="34"/>
      <c r="G362" s="34"/>
    </row>
    <row r="363" spans="1:10" s="29" customFormat="1" hidden="1">
      <c r="A363" s="33">
        <v>44511343</v>
      </c>
      <c r="B363" s="33" t="s">
        <v>84</v>
      </c>
      <c r="C363" s="4" t="s">
        <v>9</v>
      </c>
      <c r="D363" s="34" t="s">
        <v>6</v>
      </c>
      <c r="E363" s="34"/>
      <c r="F363" s="34"/>
      <c r="G363" s="34"/>
    </row>
    <row r="364" spans="1:10" s="29" customFormat="1" hidden="1">
      <c r="A364" s="33">
        <v>44511343</v>
      </c>
      <c r="B364" s="33" t="s">
        <v>85</v>
      </c>
      <c r="C364" s="4" t="s">
        <v>9</v>
      </c>
      <c r="D364" s="34" t="s">
        <v>6</v>
      </c>
      <c r="E364" s="34"/>
      <c r="F364" s="34"/>
      <c r="G364" s="34"/>
    </row>
    <row r="365" spans="1:10" s="29" customFormat="1" hidden="1">
      <c r="A365" s="33">
        <v>44531130</v>
      </c>
      <c r="B365" s="33" t="s">
        <v>86</v>
      </c>
      <c r="C365" s="4" t="s">
        <v>9</v>
      </c>
      <c r="D365" s="34" t="s">
        <v>6</v>
      </c>
      <c r="E365" s="34"/>
      <c r="F365" s="34"/>
      <c r="G365" s="34"/>
    </row>
    <row r="366" spans="1:10" s="29" customFormat="1" hidden="1">
      <c r="A366" s="33">
        <v>44170000</v>
      </c>
      <c r="B366" s="33" t="s">
        <v>80</v>
      </c>
      <c r="C366" s="4" t="s">
        <v>9</v>
      </c>
      <c r="D366" s="34" t="s">
        <v>6</v>
      </c>
      <c r="E366" s="34"/>
      <c r="F366" s="34"/>
      <c r="G366" s="34"/>
    </row>
    <row r="367" spans="1:10" s="29" customFormat="1" hidden="1">
      <c r="A367" s="33">
        <v>44170000</v>
      </c>
      <c r="B367" s="33" t="s">
        <v>87</v>
      </c>
      <c r="C367" s="4" t="s">
        <v>9</v>
      </c>
      <c r="D367" s="34" t="s">
        <v>6</v>
      </c>
      <c r="E367" s="34"/>
      <c r="F367" s="34"/>
      <c r="G367" s="34"/>
    </row>
    <row r="368" spans="1:10" s="29" customFormat="1" hidden="1">
      <c r="A368" s="33">
        <v>44170000</v>
      </c>
      <c r="B368" s="33" t="s">
        <v>88</v>
      </c>
      <c r="C368" s="4" t="s">
        <v>9</v>
      </c>
      <c r="D368" s="34" t="s">
        <v>6</v>
      </c>
      <c r="E368" s="34"/>
      <c r="F368" s="34"/>
      <c r="G368" s="34"/>
    </row>
    <row r="369" spans="1:7" s="29" customFormat="1" hidden="1">
      <c r="A369" s="33">
        <v>44170000</v>
      </c>
      <c r="B369" s="33" t="s">
        <v>89</v>
      </c>
      <c r="C369" s="4" t="s">
        <v>9</v>
      </c>
      <c r="D369" s="34" t="s">
        <v>6</v>
      </c>
      <c r="E369" s="34"/>
      <c r="F369" s="34"/>
      <c r="G369" s="34"/>
    </row>
    <row r="370" spans="1:7" s="29" customFormat="1" hidden="1">
      <c r="A370" s="33">
        <v>44170000</v>
      </c>
      <c r="B370" s="33" t="s">
        <v>90</v>
      </c>
      <c r="C370" s="4" t="s">
        <v>9</v>
      </c>
      <c r="D370" s="34" t="s">
        <v>6</v>
      </c>
      <c r="E370" s="34"/>
      <c r="F370" s="34"/>
      <c r="G370" s="34"/>
    </row>
    <row r="371" spans="1:7" s="29" customFormat="1" hidden="1">
      <c r="A371" s="33">
        <v>44531130</v>
      </c>
      <c r="B371" s="33" t="s">
        <v>91</v>
      </c>
      <c r="C371" s="4" t="s">
        <v>9</v>
      </c>
      <c r="D371" s="34" t="s">
        <v>6</v>
      </c>
      <c r="E371" s="34"/>
      <c r="F371" s="34"/>
      <c r="G371" s="34"/>
    </row>
    <row r="372" spans="1:7" s="29" customFormat="1" hidden="1">
      <c r="A372" s="33">
        <v>31500000</v>
      </c>
      <c r="B372" s="33" t="s">
        <v>92</v>
      </c>
      <c r="C372" s="4" t="s">
        <v>9</v>
      </c>
      <c r="D372" s="34" t="s">
        <v>6</v>
      </c>
      <c r="E372" s="34"/>
      <c r="F372" s="34"/>
      <c r="G372" s="34"/>
    </row>
    <row r="373" spans="1:7" s="29" customFormat="1" hidden="1">
      <c r="A373" s="33">
        <v>44111413</v>
      </c>
      <c r="B373" s="33" t="s">
        <v>93</v>
      </c>
      <c r="C373" s="4" t="s">
        <v>9</v>
      </c>
      <c r="D373" s="34" t="s">
        <v>6</v>
      </c>
      <c r="E373" s="34"/>
      <c r="F373" s="34"/>
      <c r="G373" s="34"/>
    </row>
    <row r="374" spans="1:7" s="29" customFormat="1" hidden="1">
      <c r="A374" s="33">
        <v>44831500</v>
      </c>
      <c r="B374" s="33" t="s">
        <v>94</v>
      </c>
      <c r="C374" s="4" t="s">
        <v>9</v>
      </c>
      <c r="D374" s="34" t="s">
        <v>6</v>
      </c>
      <c r="E374" s="34"/>
      <c r="F374" s="34"/>
      <c r="G374" s="34"/>
    </row>
    <row r="375" spans="1:7" s="29" customFormat="1" hidden="1">
      <c r="A375" s="33">
        <v>44192700</v>
      </c>
      <c r="B375" s="33" t="s">
        <v>95</v>
      </c>
      <c r="C375" s="4" t="s">
        <v>9</v>
      </c>
      <c r="D375" s="34" t="s">
        <v>6</v>
      </c>
      <c r="E375" s="34"/>
      <c r="F375" s="34"/>
      <c r="G375" s="34"/>
    </row>
    <row r="376" spans="1:7" s="29" customFormat="1" hidden="1">
      <c r="A376" s="33">
        <v>44192700</v>
      </c>
      <c r="B376" s="33" t="s">
        <v>95</v>
      </c>
      <c r="C376" s="4" t="s">
        <v>9</v>
      </c>
      <c r="D376" s="34" t="s">
        <v>6</v>
      </c>
      <c r="E376" s="34"/>
      <c r="F376" s="34"/>
      <c r="G376" s="34"/>
    </row>
    <row r="377" spans="1:7" s="29" customFormat="1" hidden="1">
      <c r="A377" s="33">
        <v>30192232</v>
      </c>
      <c r="B377" s="33" t="s">
        <v>96</v>
      </c>
      <c r="C377" s="4" t="s">
        <v>9</v>
      </c>
      <c r="D377" s="34" t="s">
        <v>6</v>
      </c>
      <c r="E377" s="34"/>
      <c r="F377" s="34"/>
      <c r="G377" s="34"/>
    </row>
    <row r="378" spans="1:7" s="29" customFormat="1" hidden="1">
      <c r="A378" s="33">
        <v>44511110</v>
      </c>
      <c r="B378" s="33" t="s">
        <v>97</v>
      </c>
      <c r="C378" s="4" t="s">
        <v>9</v>
      </c>
      <c r="D378" s="34" t="s">
        <v>6</v>
      </c>
      <c r="E378" s="34"/>
      <c r="F378" s="34"/>
      <c r="G378" s="34"/>
    </row>
    <row r="379" spans="1:7" s="29" customFormat="1" hidden="1">
      <c r="A379" s="33">
        <v>44511110</v>
      </c>
      <c r="B379" s="33" t="s">
        <v>98</v>
      </c>
      <c r="C379" s="4" t="s">
        <v>9</v>
      </c>
      <c r="D379" s="34" t="s">
        <v>6</v>
      </c>
      <c r="E379" s="34"/>
      <c r="F379" s="34"/>
      <c r="G379" s="34"/>
    </row>
    <row r="380" spans="1:7" s="29" customFormat="1" hidden="1">
      <c r="A380" s="33">
        <v>34921440</v>
      </c>
      <c r="B380" s="33" t="s">
        <v>99</v>
      </c>
      <c r="C380" s="4" t="s">
        <v>9</v>
      </c>
      <c r="D380" s="34" t="s">
        <v>6</v>
      </c>
      <c r="E380" s="34"/>
      <c r="F380" s="34"/>
      <c r="G380" s="34"/>
    </row>
    <row r="381" spans="1:7" s="29" customFormat="1" hidden="1">
      <c r="A381" s="33">
        <v>39530000</v>
      </c>
      <c r="B381" s="33" t="s">
        <v>100</v>
      </c>
      <c r="C381" s="4" t="s">
        <v>9</v>
      </c>
      <c r="D381" s="34" t="s">
        <v>6</v>
      </c>
      <c r="E381" s="34"/>
      <c r="F381" s="34"/>
      <c r="G381" s="34"/>
    </row>
    <row r="382" spans="1:7" s="29" customFormat="1" hidden="1">
      <c r="A382" s="33">
        <v>44111413</v>
      </c>
      <c r="B382" s="33" t="s">
        <v>93</v>
      </c>
      <c r="C382" s="4" t="s">
        <v>9</v>
      </c>
      <c r="D382" s="34" t="s">
        <v>6</v>
      </c>
      <c r="E382" s="34"/>
      <c r="F382" s="34"/>
      <c r="G382" s="34"/>
    </row>
    <row r="383" spans="1:7" s="29" customFormat="1" hidden="1">
      <c r="A383" s="33">
        <v>44111413</v>
      </c>
      <c r="B383" s="33" t="s">
        <v>101</v>
      </c>
      <c r="C383" s="4" t="s">
        <v>9</v>
      </c>
      <c r="D383" s="34" t="s">
        <v>6</v>
      </c>
      <c r="E383" s="34"/>
      <c r="F383" s="34"/>
      <c r="G383" s="34"/>
    </row>
    <row r="384" spans="1:7" s="29" customFormat="1" hidden="1">
      <c r="A384" s="33">
        <v>39531500</v>
      </c>
      <c r="B384" s="33" t="s">
        <v>102</v>
      </c>
      <c r="C384" s="4" t="s">
        <v>9</v>
      </c>
      <c r="D384" s="34" t="s">
        <v>6</v>
      </c>
      <c r="E384" s="34"/>
      <c r="F384" s="34"/>
      <c r="G384" s="34"/>
    </row>
    <row r="385" spans="1:7" s="29" customFormat="1" hidden="1">
      <c r="A385" s="33">
        <v>19641000</v>
      </c>
      <c r="B385" s="33" t="s">
        <v>103</v>
      </c>
      <c r="C385" s="4" t="s">
        <v>9</v>
      </c>
      <c r="D385" s="34" t="s">
        <v>6</v>
      </c>
      <c r="E385" s="34"/>
      <c r="F385" s="34"/>
      <c r="G385" s="34"/>
    </row>
    <row r="386" spans="1:7" s="29" customFormat="1" hidden="1">
      <c r="A386" s="33">
        <v>44112730</v>
      </c>
      <c r="B386" s="33" t="s">
        <v>104</v>
      </c>
      <c r="C386" s="4" t="s">
        <v>9</v>
      </c>
      <c r="D386" s="34" t="s">
        <v>6</v>
      </c>
      <c r="E386" s="34"/>
      <c r="F386" s="34"/>
      <c r="G386" s="34"/>
    </row>
    <row r="387" spans="1:7" s="29" customFormat="1" hidden="1">
      <c r="A387" s="33">
        <v>44112730</v>
      </c>
      <c r="B387" s="33" t="s">
        <v>105</v>
      </c>
      <c r="C387" s="4" t="s">
        <v>9</v>
      </c>
      <c r="D387" s="34" t="s">
        <v>6</v>
      </c>
      <c r="E387" s="34"/>
      <c r="F387" s="34"/>
      <c r="G387" s="34"/>
    </row>
    <row r="388" spans="1:7" s="29" customFormat="1" hidden="1">
      <c r="A388" s="33">
        <v>44112730</v>
      </c>
      <c r="B388" s="33" t="s">
        <v>106</v>
      </c>
      <c r="C388" s="4" t="s">
        <v>9</v>
      </c>
      <c r="D388" s="34" t="s">
        <v>6</v>
      </c>
      <c r="E388" s="34"/>
      <c r="F388" s="34"/>
      <c r="G388" s="34"/>
    </row>
    <row r="389" spans="1:7" s="29" customFormat="1" hidden="1">
      <c r="A389" s="33">
        <v>44921500</v>
      </c>
      <c r="B389" s="33" t="s">
        <v>107</v>
      </c>
      <c r="C389" s="4" t="s">
        <v>9</v>
      </c>
      <c r="D389" s="34" t="s">
        <v>6</v>
      </c>
      <c r="E389" s="34"/>
      <c r="F389" s="34"/>
      <c r="G389" s="34"/>
    </row>
    <row r="390" spans="1:7" s="29" customFormat="1" hidden="1">
      <c r="A390" s="33">
        <v>44111414</v>
      </c>
      <c r="B390" s="33" t="s">
        <v>108</v>
      </c>
      <c r="C390" s="4" t="s">
        <v>9</v>
      </c>
      <c r="D390" s="34" t="s">
        <v>6</v>
      </c>
      <c r="E390" s="34"/>
      <c r="F390" s="34"/>
      <c r="G390" s="34"/>
    </row>
    <row r="391" spans="1:7" s="29" customFormat="1" hidden="1">
      <c r="A391" s="33">
        <v>44111417</v>
      </c>
      <c r="B391" s="33" t="s">
        <v>109</v>
      </c>
      <c r="C391" s="4" t="s">
        <v>9</v>
      </c>
      <c r="D391" s="34" t="s">
        <v>6</v>
      </c>
      <c r="E391" s="34"/>
      <c r="F391" s="34"/>
      <c r="G391" s="34"/>
    </row>
    <row r="392" spans="1:7" s="29" customFormat="1" hidden="1">
      <c r="A392" s="33">
        <v>44192700</v>
      </c>
      <c r="B392" s="33" t="s">
        <v>110</v>
      </c>
      <c r="C392" s="4" t="s">
        <v>9</v>
      </c>
      <c r="D392" s="34" t="s">
        <v>6</v>
      </c>
      <c r="E392" s="34"/>
      <c r="F392" s="34"/>
      <c r="G392" s="34"/>
    </row>
    <row r="393" spans="1:7" s="29" customFormat="1" hidden="1">
      <c r="A393" s="33">
        <v>44111413</v>
      </c>
      <c r="B393" s="33" t="s">
        <v>93</v>
      </c>
      <c r="C393" s="4" t="s">
        <v>9</v>
      </c>
      <c r="D393" s="34" t="s">
        <v>6</v>
      </c>
      <c r="E393" s="34"/>
      <c r="F393" s="34"/>
      <c r="G393" s="34"/>
    </row>
    <row r="394" spans="1:7" s="29" customFormat="1" hidden="1">
      <c r="A394" s="33">
        <v>44111413</v>
      </c>
      <c r="B394" s="33" t="s">
        <v>101</v>
      </c>
      <c r="C394" s="4" t="s">
        <v>9</v>
      </c>
      <c r="D394" s="34" t="s">
        <v>6</v>
      </c>
      <c r="E394" s="34"/>
      <c r="F394" s="34"/>
      <c r="G394" s="34"/>
    </row>
    <row r="395" spans="1:7" s="29" customFormat="1" hidden="1">
      <c r="A395" s="33">
        <v>44111413</v>
      </c>
      <c r="B395" s="33" t="s">
        <v>93</v>
      </c>
      <c r="C395" s="4" t="s">
        <v>9</v>
      </c>
      <c r="D395" s="34" t="s">
        <v>6</v>
      </c>
      <c r="E395" s="34"/>
      <c r="F395" s="34"/>
      <c r="G395" s="34"/>
    </row>
    <row r="396" spans="1:7" s="29" customFormat="1" hidden="1">
      <c r="A396" s="33">
        <v>44831500</v>
      </c>
      <c r="B396" s="33" t="s">
        <v>111</v>
      </c>
      <c r="C396" s="4" t="s">
        <v>9</v>
      </c>
      <c r="D396" s="34" t="s">
        <v>6</v>
      </c>
      <c r="E396" s="34"/>
      <c r="F396" s="34"/>
      <c r="G396" s="34"/>
    </row>
    <row r="397" spans="1:7" s="29" customFormat="1" hidden="1">
      <c r="A397" s="33">
        <v>44192700</v>
      </c>
      <c r="B397" s="33" t="s">
        <v>110</v>
      </c>
      <c r="C397" s="4" t="s">
        <v>9</v>
      </c>
      <c r="D397" s="34" t="s">
        <v>6</v>
      </c>
      <c r="E397" s="34"/>
      <c r="F397" s="34"/>
      <c r="G397" s="34"/>
    </row>
    <row r="398" spans="1:7" s="29" customFormat="1" hidden="1">
      <c r="A398" s="33">
        <v>39221460</v>
      </c>
      <c r="B398" s="33" t="s">
        <v>112</v>
      </c>
      <c r="C398" s="4" t="s">
        <v>9</v>
      </c>
      <c r="D398" s="34" t="s">
        <v>6</v>
      </c>
      <c r="E398" s="34"/>
      <c r="F398" s="34"/>
      <c r="G398" s="34"/>
    </row>
    <row r="399" spans="1:7" s="29" customFormat="1" hidden="1">
      <c r="A399" s="33">
        <v>44111417</v>
      </c>
      <c r="B399" s="33" t="s">
        <v>113</v>
      </c>
      <c r="C399" s="4" t="s">
        <v>9</v>
      </c>
      <c r="D399" s="34" t="s">
        <v>6</v>
      </c>
      <c r="E399" s="34"/>
      <c r="F399" s="34"/>
      <c r="G399" s="34"/>
    </row>
    <row r="400" spans="1:7" s="29" customFormat="1" hidden="1">
      <c r="A400" s="33">
        <v>24911200</v>
      </c>
      <c r="B400" s="33" t="s">
        <v>114</v>
      </c>
      <c r="C400" s="4" t="s">
        <v>9</v>
      </c>
      <c r="D400" s="34" t="s">
        <v>6</v>
      </c>
      <c r="E400" s="34"/>
      <c r="F400" s="34"/>
      <c r="G400" s="34"/>
    </row>
    <row r="401" spans="1:7" s="29" customFormat="1" hidden="1">
      <c r="A401" s="33">
        <v>24911900</v>
      </c>
      <c r="B401" s="33" t="s">
        <v>115</v>
      </c>
      <c r="C401" s="4" t="s">
        <v>9</v>
      </c>
      <c r="D401" s="34" t="s">
        <v>6</v>
      </c>
      <c r="E401" s="34"/>
      <c r="F401" s="34"/>
      <c r="G401" s="34"/>
    </row>
    <row r="402" spans="1:7" s="29" customFormat="1" hidden="1">
      <c r="A402" s="33">
        <v>44112760</v>
      </c>
      <c r="B402" s="33" t="s">
        <v>116</v>
      </c>
      <c r="C402" s="4" t="s">
        <v>9</v>
      </c>
      <c r="D402" s="34" t="s">
        <v>6</v>
      </c>
      <c r="E402" s="34"/>
      <c r="F402" s="34"/>
      <c r="G402" s="34"/>
    </row>
    <row r="403" spans="1:7" s="29" customFormat="1" hidden="1">
      <c r="A403" s="33">
        <v>44192610</v>
      </c>
      <c r="B403" s="33" t="s">
        <v>117</v>
      </c>
      <c r="C403" s="4" t="s">
        <v>9</v>
      </c>
      <c r="D403" s="34" t="s">
        <v>31</v>
      </c>
      <c r="E403" s="34"/>
      <c r="F403" s="34"/>
      <c r="G403" s="34"/>
    </row>
    <row r="404" spans="1:7" s="29" customFormat="1" hidden="1">
      <c r="A404" s="33">
        <v>44192610</v>
      </c>
      <c r="B404" s="33" t="s">
        <v>118</v>
      </c>
      <c r="C404" s="4" t="s">
        <v>9</v>
      </c>
      <c r="D404" s="34" t="s">
        <v>31</v>
      </c>
      <c r="E404" s="34"/>
      <c r="F404" s="34"/>
      <c r="G404" s="34"/>
    </row>
    <row r="405" spans="1:7" s="29" customFormat="1" hidden="1">
      <c r="A405" s="33">
        <v>18141100</v>
      </c>
      <c r="B405" s="33" t="s">
        <v>119</v>
      </c>
      <c r="C405" s="4" t="s">
        <v>9</v>
      </c>
      <c r="D405" s="34" t="s">
        <v>6</v>
      </c>
      <c r="E405" s="34"/>
      <c r="F405" s="34"/>
      <c r="G405" s="34"/>
    </row>
    <row r="406" spans="1:7" s="29" customFormat="1" hidden="1">
      <c r="A406" s="33">
        <v>44112730</v>
      </c>
      <c r="B406" s="33" t="s">
        <v>120</v>
      </c>
      <c r="C406" s="4" t="s">
        <v>9</v>
      </c>
      <c r="D406" s="34" t="s">
        <v>6</v>
      </c>
      <c r="E406" s="34"/>
      <c r="F406" s="34"/>
      <c r="G406" s="34"/>
    </row>
    <row r="407" spans="1:7" s="29" customFormat="1" hidden="1">
      <c r="A407" s="33">
        <v>44112720</v>
      </c>
      <c r="B407" s="33" t="s">
        <v>121</v>
      </c>
      <c r="C407" s="4" t="s">
        <v>9</v>
      </c>
      <c r="D407" s="34" t="s">
        <v>6</v>
      </c>
      <c r="E407" s="34"/>
      <c r="F407" s="34"/>
      <c r="G407" s="34"/>
    </row>
    <row r="408" spans="1:7" s="29" customFormat="1" hidden="1">
      <c r="A408" s="33">
        <v>44921500</v>
      </c>
      <c r="B408" s="33" t="s">
        <v>107</v>
      </c>
      <c r="C408" s="4" t="s">
        <v>9</v>
      </c>
      <c r="D408" s="34" t="s">
        <v>6</v>
      </c>
      <c r="E408" s="34"/>
      <c r="F408" s="34"/>
      <c r="G408" s="34"/>
    </row>
    <row r="409" spans="1:7" s="29" customFormat="1" hidden="1">
      <c r="A409" s="33">
        <v>44921500</v>
      </c>
      <c r="B409" s="33" t="s">
        <v>122</v>
      </c>
      <c r="C409" s="4" t="s">
        <v>9</v>
      </c>
      <c r="D409" s="34" t="s">
        <v>6</v>
      </c>
      <c r="E409" s="34"/>
      <c r="F409" s="34"/>
      <c r="G409" s="34"/>
    </row>
    <row r="410" spans="1:7" s="29" customFormat="1" hidden="1">
      <c r="A410" s="33">
        <v>44511260</v>
      </c>
      <c r="B410" s="33" t="s">
        <v>123</v>
      </c>
      <c r="C410" s="4" t="s">
        <v>9</v>
      </c>
      <c r="D410" s="34" t="s">
        <v>6</v>
      </c>
      <c r="E410" s="34"/>
      <c r="F410" s="34"/>
      <c r="G410" s="34"/>
    </row>
    <row r="411" spans="1:7" s="29" customFormat="1" hidden="1">
      <c r="A411" s="33">
        <v>19641000</v>
      </c>
      <c r="B411" s="33" t="s">
        <v>103</v>
      </c>
      <c r="C411" s="4" t="s">
        <v>9</v>
      </c>
      <c r="D411" s="34" t="s">
        <v>6</v>
      </c>
      <c r="E411" s="34"/>
      <c r="F411" s="34"/>
      <c r="G411" s="34"/>
    </row>
    <row r="412" spans="1:7" s="29" customFormat="1" hidden="1">
      <c r="A412" s="33">
        <v>44531130</v>
      </c>
      <c r="B412" s="33" t="s">
        <v>124</v>
      </c>
      <c r="C412" s="4" t="s">
        <v>9</v>
      </c>
      <c r="D412" s="34" t="s">
        <v>6</v>
      </c>
      <c r="E412" s="34"/>
      <c r="F412" s="34"/>
      <c r="G412" s="34"/>
    </row>
    <row r="413" spans="1:7" s="29" customFormat="1" hidden="1">
      <c r="A413" s="33">
        <v>30192800</v>
      </c>
      <c r="B413" s="33" t="s">
        <v>125</v>
      </c>
      <c r="C413" s="4" t="s">
        <v>9</v>
      </c>
      <c r="D413" s="34" t="s">
        <v>6</v>
      </c>
      <c r="E413" s="34"/>
      <c r="F413" s="34"/>
      <c r="G413" s="34"/>
    </row>
    <row r="414" spans="1:7" s="29" customFormat="1" hidden="1">
      <c r="A414" s="33">
        <v>44111413</v>
      </c>
      <c r="B414" s="33" t="s">
        <v>101</v>
      </c>
      <c r="C414" s="4" t="s">
        <v>9</v>
      </c>
      <c r="D414" s="34" t="s">
        <v>6</v>
      </c>
      <c r="E414" s="34"/>
      <c r="F414" s="34"/>
      <c r="G414" s="34"/>
    </row>
    <row r="415" spans="1:7" s="29" customFormat="1" hidden="1">
      <c r="A415" s="33">
        <v>44111414</v>
      </c>
      <c r="B415" s="33" t="s">
        <v>108</v>
      </c>
      <c r="C415" s="4" t="s">
        <v>9</v>
      </c>
      <c r="D415" s="34" t="s">
        <v>6</v>
      </c>
      <c r="E415" s="34"/>
      <c r="F415" s="34"/>
      <c r="G415" s="34"/>
    </row>
    <row r="416" spans="1:7" s="29" customFormat="1" hidden="1">
      <c r="A416" s="33">
        <v>44112730</v>
      </c>
      <c r="B416" s="33" t="s">
        <v>126</v>
      </c>
      <c r="C416" s="4" t="s">
        <v>9</v>
      </c>
      <c r="D416" s="34" t="s">
        <v>6</v>
      </c>
      <c r="E416" s="34"/>
      <c r="F416" s="34"/>
      <c r="G416" s="34"/>
    </row>
    <row r="417" spans="1:8" s="29" customFormat="1" hidden="1">
      <c r="A417" s="33">
        <v>44921500</v>
      </c>
      <c r="B417" s="33" t="s">
        <v>127</v>
      </c>
      <c r="C417" s="4" t="s">
        <v>9</v>
      </c>
      <c r="D417" s="34" t="s">
        <v>6</v>
      </c>
      <c r="E417" s="34"/>
      <c r="F417" s="34"/>
      <c r="G417" s="34"/>
    </row>
    <row r="418" spans="1:8" s="29" customFormat="1" hidden="1">
      <c r="A418" s="33">
        <v>44921500</v>
      </c>
      <c r="B418" s="33" t="s">
        <v>122</v>
      </c>
      <c r="C418" s="4" t="s">
        <v>9</v>
      </c>
      <c r="D418" s="34" t="s">
        <v>6</v>
      </c>
      <c r="E418" s="34"/>
      <c r="F418" s="34"/>
      <c r="G418" s="34"/>
    </row>
    <row r="419" spans="1:8" s="29" customFormat="1" hidden="1">
      <c r="A419" s="33">
        <v>30192231</v>
      </c>
      <c r="B419" s="33" t="s">
        <v>128</v>
      </c>
      <c r="C419" s="4" t="s">
        <v>9</v>
      </c>
      <c r="D419" s="34" t="s">
        <v>6</v>
      </c>
      <c r="E419" s="34"/>
      <c r="F419" s="34"/>
      <c r="G419" s="34"/>
    </row>
    <row r="420" spans="1:8" s="29" customFormat="1" ht="26.4" hidden="1">
      <c r="A420" s="33">
        <v>44831200</v>
      </c>
      <c r="B420" s="33" t="s">
        <v>129</v>
      </c>
      <c r="C420" s="4" t="s">
        <v>9</v>
      </c>
      <c r="D420" s="34" t="s">
        <v>6</v>
      </c>
      <c r="E420" s="34"/>
      <c r="F420" s="34"/>
      <c r="G420" s="34"/>
    </row>
    <row r="421" spans="1:8" s="29" customFormat="1" hidden="1">
      <c r="A421" s="33">
        <v>44111417</v>
      </c>
      <c r="B421" s="33" t="s">
        <v>130</v>
      </c>
      <c r="C421" s="4" t="s">
        <v>9</v>
      </c>
      <c r="D421" s="34" t="s">
        <v>6</v>
      </c>
      <c r="E421" s="34"/>
      <c r="F421" s="34"/>
      <c r="G421" s="34"/>
    </row>
    <row r="422" spans="1:8" s="29" customFormat="1" hidden="1">
      <c r="A422" s="33">
        <v>44111417</v>
      </c>
      <c r="B422" s="33" t="s">
        <v>113</v>
      </c>
      <c r="C422" s="4" t="s">
        <v>9</v>
      </c>
      <c r="D422" s="34" t="s">
        <v>6</v>
      </c>
      <c r="E422" s="34"/>
      <c r="F422" s="34"/>
      <c r="G422" s="34"/>
    </row>
    <row r="423" spans="1:8" s="29" customFormat="1" hidden="1">
      <c r="A423" s="33">
        <v>44322200</v>
      </c>
      <c r="B423" s="33" t="s">
        <v>131</v>
      </c>
      <c r="C423" s="4" t="s">
        <v>9</v>
      </c>
      <c r="D423" s="34" t="s">
        <v>140</v>
      </c>
      <c r="E423" s="34"/>
      <c r="F423" s="34"/>
      <c r="G423" s="34"/>
    </row>
    <row r="424" spans="1:8" s="29" customFormat="1" hidden="1">
      <c r="A424" s="33">
        <v>31681700</v>
      </c>
      <c r="B424" s="33" t="s">
        <v>132</v>
      </c>
      <c r="C424" s="4" t="s">
        <v>9</v>
      </c>
      <c r="D424" s="34" t="s">
        <v>6</v>
      </c>
      <c r="E424" s="34"/>
      <c r="F424" s="34"/>
      <c r="G424" s="34"/>
    </row>
    <row r="425" spans="1:8" s="29" customFormat="1" hidden="1">
      <c r="A425" s="33">
        <v>31211221</v>
      </c>
      <c r="B425" s="33" t="s">
        <v>133</v>
      </c>
      <c r="C425" s="4" t="s">
        <v>9</v>
      </c>
      <c r="D425" s="34" t="s">
        <v>6</v>
      </c>
      <c r="E425" s="34"/>
      <c r="F425" s="34"/>
      <c r="G425" s="34"/>
    </row>
    <row r="426" spans="1:8" s="29" customFormat="1" hidden="1">
      <c r="A426" s="33">
        <v>31684400</v>
      </c>
      <c r="B426" s="33" t="s">
        <v>134</v>
      </c>
      <c r="C426" s="4" t="s">
        <v>9</v>
      </c>
      <c r="D426" s="34" t="s">
        <v>6</v>
      </c>
      <c r="E426" s="34"/>
      <c r="F426" s="34"/>
      <c r="G426" s="34"/>
    </row>
    <row r="427" spans="1:8" s="29" customFormat="1" hidden="1">
      <c r="A427" s="33">
        <v>31681700</v>
      </c>
      <c r="B427" s="33" t="s">
        <v>135</v>
      </c>
      <c r="C427" s="4" t="s">
        <v>9</v>
      </c>
      <c r="D427" s="34" t="s">
        <v>6</v>
      </c>
      <c r="E427" s="34"/>
      <c r="F427" s="34"/>
      <c r="G427" s="34"/>
    </row>
    <row r="428" spans="1:8" s="29" customFormat="1" hidden="1">
      <c r="A428" s="33">
        <v>44192700</v>
      </c>
      <c r="B428" s="33" t="s">
        <v>136</v>
      </c>
      <c r="C428" s="4" t="s">
        <v>9</v>
      </c>
      <c r="D428" s="34" t="s">
        <v>6</v>
      </c>
      <c r="E428" s="34"/>
      <c r="F428" s="34"/>
      <c r="G428" s="34"/>
    </row>
    <row r="429" spans="1:8" s="29" customFormat="1" hidden="1">
      <c r="A429" s="33">
        <v>39221460</v>
      </c>
      <c r="B429" s="33" t="s">
        <v>137</v>
      </c>
      <c r="C429" s="4" t="s">
        <v>9</v>
      </c>
      <c r="D429" s="34" t="s">
        <v>6</v>
      </c>
      <c r="E429" s="34"/>
      <c r="F429" s="34"/>
      <c r="G429" s="34"/>
    </row>
    <row r="430" spans="1:8" s="29" customFormat="1" hidden="1">
      <c r="A430" s="33">
        <v>44192700</v>
      </c>
      <c r="B430" s="33" t="s">
        <v>138</v>
      </c>
      <c r="C430" s="4" t="s">
        <v>9</v>
      </c>
      <c r="D430" s="34" t="s">
        <v>6</v>
      </c>
      <c r="E430" s="34"/>
      <c r="F430" s="34"/>
      <c r="G430" s="34"/>
    </row>
    <row r="431" spans="1:8" s="29" customFormat="1" hidden="1">
      <c r="A431" s="33">
        <v>31651400</v>
      </c>
      <c r="B431" s="33" t="s">
        <v>81</v>
      </c>
      <c r="C431" s="4" t="s">
        <v>9</v>
      </c>
      <c r="D431" s="34" t="s">
        <v>6</v>
      </c>
      <c r="E431" s="34"/>
      <c r="F431" s="34"/>
      <c r="G431" s="34"/>
    </row>
    <row r="432" spans="1:8" s="29" customFormat="1" hidden="1">
      <c r="A432" s="33">
        <v>30192232</v>
      </c>
      <c r="B432" s="33" t="s">
        <v>139</v>
      </c>
      <c r="C432" s="4" t="s">
        <v>9</v>
      </c>
      <c r="D432" s="34" t="s">
        <v>6</v>
      </c>
      <c r="E432" s="34"/>
      <c r="F432" s="34"/>
      <c r="G432" s="34"/>
      <c r="H432" s="29">
        <f>SUM(F357:F432)</f>
        <v>0</v>
      </c>
    </row>
    <row r="433" spans="1:8" s="29" customFormat="1" hidden="1">
      <c r="A433" s="130">
        <v>35121110</v>
      </c>
      <c r="B433" s="33" t="s">
        <v>142</v>
      </c>
      <c r="C433" s="4" t="s">
        <v>9</v>
      </c>
      <c r="D433" s="26" t="s">
        <v>6</v>
      </c>
      <c r="E433" s="26"/>
      <c r="F433" s="22"/>
      <c r="G433" s="22"/>
    </row>
    <row r="434" spans="1:8" s="29" customFormat="1" hidden="1">
      <c r="A434" s="130">
        <v>35000000</v>
      </c>
      <c r="B434" s="33" t="s">
        <v>143</v>
      </c>
      <c r="C434" s="4" t="s">
        <v>9</v>
      </c>
      <c r="D434" s="26" t="s">
        <v>6</v>
      </c>
      <c r="E434" s="26"/>
      <c r="F434" s="22"/>
      <c r="G434" s="22"/>
    </row>
    <row r="435" spans="1:8" s="29" customFormat="1" hidden="1">
      <c r="A435" s="130">
        <v>31440000</v>
      </c>
      <c r="B435" s="33" t="s">
        <v>144</v>
      </c>
      <c r="C435" s="4" t="s">
        <v>9</v>
      </c>
      <c r="D435" s="26" t="s">
        <v>6</v>
      </c>
      <c r="E435" s="26"/>
      <c r="F435" s="22"/>
      <c r="G435" s="22"/>
    </row>
    <row r="436" spans="1:8" s="29" customFormat="1" hidden="1">
      <c r="A436" s="130">
        <v>38431120</v>
      </c>
      <c r="B436" s="33" t="s">
        <v>145</v>
      </c>
      <c r="C436" s="4" t="s">
        <v>9</v>
      </c>
      <c r="D436" s="26" t="s">
        <v>6</v>
      </c>
      <c r="E436" s="26"/>
      <c r="F436" s="22"/>
      <c r="G436" s="22"/>
    </row>
    <row r="437" spans="1:8" s="29" customFormat="1" hidden="1">
      <c r="A437" s="130">
        <v>35000000</v>
      </c>
      <c r="B437" s="33" t="s">
        <v>146</v>
      </c>
      <c r="C437" s="4" t="s">
        <v>9</v>
      </c>
      <c r="D437" s="26" t="s">
        <v>6</v>
      </c>
      <c r="E437" s="26"/>
      <c r="F437" s="22"/>
      <c r="G437" s="22"/>
    </row>
    <row r="438" spans="1:8" s="29" customFormat="1" hidden="1">
      <c r="A438" s="130">
        <v>44322200</v>
      </c>
      <c r="B438" s="33" t="s">
        <v>147</v>
      </c>
      <c r="C438" s="4" t="s">
        <v>9</v>
      </c>
      <c r="D438" s="26" t="s">
        <v>38</v>
      </c>
      <c r="E438" s="26"/>
      <c r="F438" s="22"/>
      <c r="G438" s="22"/>
      <c r="H438" s="29">
        <f>SUM(F433:F438)</f>
        <v>0</v>
      </c>
    </row>
    <row r="439" spans="1:8" s="29" customFormat="1" hidden="1">
      <c r="A439" s="130">
        <v>33121180</v>
      </c>
      <c r="B439" s="33" t="s">
        <v>148</v>
      </c>
      <c r="C439" s="4" t="s">
        <v>9</v>
      </c>
      <c r="D439" s="26" t="s">
        <v>6</v>
      </c>
      <c r="E439" s="26"/>
      <c r="F439" s="26"/>
      <c r="G439" s="22"/>
    </row>
    <row r="440" spans="1:8" s="29" customFormat="1" hidden="1">
      <c r="A440" s="130">
        <v>38411200</v>
      </c>
      <c r="B440" s="58" t="s">
        <v>149</v>
      </c>
      <c r="C440" s="4" t="s">
        <v>9</v>
      </c>
      <c r="D440" s="26" t="s">
        <v>6</v>
      </c>
      <c r="E440" s="26"/>
      <c r="F440" s="26"/>
      <c r="G440" s="22"/>
      <c r="H440" s="29">
        <f>SUM(F439:F440)</f>
        <v>0</v>
      </c>
    </row>
    <row r="441" spans="1:8" s="29" customFormat="1" hidden="1">
      <c r="A441" s="161">
        <v>44163180</v>
      </c>
      <c r="B441" s="59" t="s">
        <v>163</v>
      </c>
      <c r="C441" s="57" t="s">
        <v>9</v>
      </c>
      <c r="D441" s="26" t="s">
        <v>166</v>
      </c>
      <c r="E441" s="26"/>
      <c r="F441" s="26"/>
      <c r="G441" s="22"/>
    </row>
    <row r="442" spans="1:8" s="29" customFormat="1" hidden="1">
      <c r="A442" s="161">
        <v>31711160</v>
      </c>
      <c r="B442" s="59" t="s">
        <v>164</v>
      </c>
      <c r="C442" s="57" t="s">
        <v>9</v>
      </c>
      <c r="D442" s="26" t="s">
        <v>6</v>
      </c>
      <c r="E442" s="26"/>
      <c r="F442" s="26"/>
      <c r="G442" s="22"/>
    </row>
    <row r="443" spans="1:8" s="29" customFormat="1" hidden="1">
      <c r="A443" s="162">
        <v>44112730</v>
      </c>
      <c r="B443" s="66" t="s">
        <v>165</v>
      </c>
      <c r="C443" s="67" t="s">
        <v>9</v>
      </c>
      <c r="D443" s="60" t="s">
        <v>6</v>
      </c>
      <c r="E443" s="60"/>
      <c r="F443" s="60"/>
      <c r="G443" s="61"/>
      <c r="H443" s="29">
        <f>SUM(F441:F443)</f>
        <v>0</v>
      </c>
    </row>
    <row r="444" spans="1:8" s="29" customFormat="1" hidden="1">
      <c r="A444" s="130">
        <v>31500000</v>
      </c>
      <c r="B444" s="69" t="s">
        <v>198</v>
      </c>
      <c r="C444" s="70" t="s">
        <v>9</v>
      </c>
      <c r="D444" s="71" t="s">
        <v>6</v>
      </c>
      <c r="E444" s="72"/>
      <c r="F444" s="73"/>
      <c r="G444" s="73"/>
    </row>
    <row r="445" spans="1:8" s="29" customFormat="1" hidden="1">
      <c r="A445" s="130">
        <v>44831500</v>
      </c>
      <c r="B445" s="69" t="s">
        <v>94</v>
      </c>
      <c r="C445" s="70" t="s">
        <v>9</v>
      </c>
      <c r="D445" s="71" t="s">
        <v>6</v>
      </c>
      <c r="E445" s="72"/>
      <c r="F445" s="73"/>
      <c r="G445" s="73"/>
    </row>
    <row r="446" spans="1:8" s="29" customFormat="1" hidden="1">
      <c r="A446" s="130">
        <v>39221460</v>
      </c>
      <c r="B446" s="69" t="s">
        <v>199</v>
      </c>
      <c r="C446" s="70" t="s">
        <v>9</v>
      </c>
      <c r="D446" s="71" t="s">
        <v>6</v>
      </c>
      <c r="E446" s="72"/>
      <c r="F446" s="73"/>
      <c r="G446" s="73"/>
    </row>
    <row r="447" spans="1:8" s="29" customFormat="1" hidden="1">
      <c r="A447" s="130">
        <v>44111413</v>
      </c>
      <c r="B447" s="69" t="s">
        <v>200</v>
      </c>
      <c r="C447" s="70" t="s">
        <v>9</v>
      </c>
      <c r="D447" s="71" t="s">
        <v>6</v>
      </c>
      <c r="E447" s="72"/>
      <c r="F447" s="73"/>
      <c r="G447" s="73"/>
    </row>
    <row r="448" spans="1:8" s="29" customFormat="1" hidden="1">
      <c r="A448" s="130">
        <v>44111413</v>
      </c>
      <c r="B448" s="69" t="s">
        <v>200</v>
      </c>
      <c r="C448" s="70" t="s">
        <v>9</v>
      </c>
      <c r="D448" s="71" t="s">
        <v>6</v>
      </c>
      <c r="E448" s="72"/>
      <c r="F448" s="73"/>
      <c r="G448" s="73"/>
    </row>
    <row r="449" spans="1:8" s="29" customFormat="1" hidden="1">
      <c r="A449" s="163" t="s">
        <v>197</v>
      </c>
      <c r="B449" s="69" t="s">
        <v>190</v>
      </c>
      <c r="C449" s="70" t="s">
        <v>9</v>
      </c>
      <c r="D449" s="71" t="s">
        <v>6</v>
      </c>
      <c r="E449" s="72"/>
      <c r="F449" s="73"/>
      <c r="G449" s="73"/>
    </row>
    <row r="450" spans="1:8" s="29" customFormat="1" hidden="1">
      <c r="A450" s="130">
        <v>39221460</v>
      </c>
      <c r="B450" s="69" t="s">
        <v>191</v>
      </c>
      <c r="C450" s="70" t="s">
        <v>9</v>
      </c>
      <c r="D450" s="71" t="s">
        <v>6</v>
      </c>
      <c r="E450" s="72"/>
      <c r="F450" s="73"/>
      <c r="G450" s="73"/>
    </row>
    <row r="451" spans="1:8" s="29" customFormat="1" hidden="1">
      <c r="A451" s="164">
        <v>44831500</v>
      </c>
      <c r="B451" s="69" t="s">
        <v>201</v>
      </c>
      <c r="C451" s="70" t="s">
        <v>9</v>
      </c>
      <c r="D451" s="71" t="s">
        <v>6</v>
      </c>
      <c r="E451" s="72"/>
      <c r="F451" s="73"/>
      <c r="G451" s="73"/>
    </row>
    <row r="452" spans="1:8" s="29" customFormat="1" hidden="1">
      <c r="A452" s="130">
        <v>44111413</v>
      </c>
      <c r="B452" s="69" t="s">
        <v>202</v>
      </c>
      <c r="C452" s="70" t="s">
        <v>9</v>
      </c>
      <c r="D452" s="71" t="s">
        <v>6</v>
      </c>
      <c r="E452" s="72"/>
      <c r="F452" s="73"/>
      <c r="G452" s="73"/>
    </row>
    <row r="453" spans="1:8" s="29" customFormat="1" hidden="1">
      <c r="A453" s="163" t="s">
        <v>196</v>
      </c>
      <c r="B453" s="69" t="s">
        <v>192</v>
      </c>
      <c r="C453" s="70" t="s">
        <v>9</v>
      </c>
      <c r="D453" s="71" t="s">
        <v>31</v>
      </c>
      <c r="E453" s="72"/>
      <c r="F453" s="73"/>
      <c r="G453" s="73"/>
    </row>
    <row r="454" spans="1:8" s="29" customFormat="1" hidden="1">
      <c r="A454" s="163" t="s">
        <v>195</v>
      </c>
      <c r="B454" s="69" t="s">
        <v>193</v>
      </c>
      <c r="C454" s="70" t="s">
        <v>9</v>
      </c>
      <c r="D454" s="71" t="s">
        <v>31</v>
      </c>
      <c r="E454" s="72"/>
      <c r="F454" s="73"/>
      <c r="G454" s="73"/>
    </row>
    <row r="455" spans="1:8" s="29" customFormat="1" hidden="1">
      <c r="A455" s="130">
        <v>44221171</v>
      </c>
      <c r="B455" s="69" t="s">
        <v>194</v>
      </c>
      <c r="C455" s="70" t="s">
        <v>9</v>
      </c>
      <c r="D455" s="71" t="s">
        <v>6</v>
      </c>
      <c r="E455" s="72"/>
      <c r="F455" s="73"/>
      <c r="G455" s="73"/>
    </row>
    <row r="456" spans="1:8" s="29" customFormat="1" hidden="1">
      <c r="A456" s="33">
        <v>44511343</v>
      </c>
      <c r="B456" s="69" t="s">
        <v>203</v>
      </c>
      <c r="C456" s="70" t="s">
        <v>9</v>
      </c>
      <c r="D456" s="71" t="s">
        <v>6</v>
      </c>
      <c r="E456" s="72"/>
      <c r="F456" s="73"/>
      <c r="G456" s="73"/>
    </row>
    <row r="457" spans="1:8" s="29" customFormat="1" hidden="1">
      <c r="A457" s="33">
        <v>44511343</v>
      </c>
      <c r="B457" s="69" t="s">
        <v>85</v>
      </c>
      <c r="C457" s="70" t="s">
        <v>9</v>
      </c>
      <c r="D457" s="71" t="s">
        <v>6</v>
      </c>
      <c r="E457" s="72"/>
      <c r="F457" s="73"/>
      <c r="G457" s="73"/>
    </row>
    <row r="458" spans="1:8" s="29" customFormat="1" hidden="1">
      <c r="A458" s="130">
        <v>44221171</v>
      </c>
      <c r="B458" s="69" t="s">
        <v>194</v>
      </c>
      <c r="C458" s="70" t="s">
        <v>9</v>
      </c>
      <c r="D458" s="71" t="s">
        <v>6</v>
      </c>
      <c r="E458" s="72"/>
      <c r="F458" s="73"/>
      <c r="G458" s="73"/>
      <c r="H458" s="29">
        <f>SUM(F444:F458)</f>
        <v>0</v>
      </c>
    </row>
    <row r="459" spans="1:8" s="29" customFormat="1" ht="14.4" hidden="1">
      <c r="A459" s="165" t="s">
        <v>472</v>
      </c>
      <c r="B459" s="120" t="s">
        <v>338</v>
      </c>
      <c r="C459" s="70" t="s">
        <v>9</v>
      </c>
      <c r="D459" s="87" t="s">
        <v>320</v>
      </c>
      <c r="E459" s="72"/>
      <c r="F459" s="89"/>
      <c r="G459" s="88"/>
    </row>
    <row r="460" spans="1:8" s="29" customFormat="1" ht="14.4" hidden="1">
      <c r="A460" s="165">
        <v>44163170</v>
      </c>
      <c r="B460" s="116" t="s">
        <v>339</v>
      </c>
      <c r="C460" s="70" t="s">
        <v>9</v>
      </c>
      <c r="D460" s="87" t="s">
        <v>320</v>
      </c>
      <c r="E460" s="72"/>
      <c r="F460" s="89"/>
      <c r="G460" s="88"/>
    </row>
    <row r="461" spans="1:8" s="29" customFormat="1" ht="14.4" hidden="1">
      <c r="A461" s="165">
        <v>44163170</v>
      </c>
      <c r="B461" s="116" t="s">
        <v>340</v>
      </c>
      <c r="C461" s="70" t="s">
        <v>9</v>
      </c>
      <c r="D461" s="87" t="s">
        <v>320</v>
      </c>
      <c r="E461" s="72"/>
      <c r="F461" s="89"/>
      <c r="G461" s="88"/>
    </row>
    <row r="462" spans="1:8" s="29" customFormat="1" ht="14.4" hidden="1">
      <c r="A462" s="165">
        <v>44163420</v>
      </c>
      <c r="B462" s="120" t="s">
        <v>341</v>
      </c>
      <c r="C462" s="70" t="s">
        <v>9</v>
      </c>
      <c r="D462" s="87" t="s">
        <v>320</v>
      </c>
      <c r="E462" s="72"/>
      <c r="F462" s="89"/>
      <c r="G462" s="88"/>
    </row>
    <row r="463" spans="1:8" s="29" customFormat="1" ht="14.4" hidden="1">
      <c r="A463" s="165" t="s">
        <v>471</v>
      </c>
      <c r="B463" s="120" t="s">
        <v>342</v>
      </c>
      <c r="C463" s="70" t="s">
        <v>9</v>
      </c>
      <c r="D463" s="87" t="s">
        <v>320</v>
      </c>
      <c r="E463" s="72"/>
      <c r="F463" s="89"/>
      <c r="G463" s="88"/>
    </row>
    <row r="464" spans="1:8" s="29" customFormat="1" ht="14.4" hidden="1">
      <c r="A464" s="165">
        <v>19521500</v>
      </c>
      <c r="B464" s="120" t="s">
        <v>343</v>
      </c>
      <c r="C464" s="70" t="s">
        <v>9</v>
      </c>
      <c r="D464" s="87" t="s">
        <v>320</v>
      </c>
      <c r="E464" s="72"/>
      <c r="F464" s="89"/>
      <c r="G464" s="88"/>
    </row>
    <row r="465" spans="1:7" s="29" customFormat="1" hidden="1">
      <c r="A465" s="33">
        <v>44112730</v>
      </c>
      <c r="B465" s="116" t="s">
        <v>344</v>
      </c>
      <c r="C465" s="70" t="s">
        <v>9</v>
      </c>
      <c r="D465" s="87" t="s">
        <v>320</v>
      </c>
      <c r="E465" s="72"/>
      <c r="F465" s="89"/>
      <c r="G465" s="88"/>
    </row>
    <row r="466" spans="1:7" s="29" customFormat="1" ht="14.4" hidden="1">
      <c r="A466" s="165">
        <v>44163170</v>
      </c>
      <c r="B466" s="116" t="s">
        <v>345</v>
      </c>
      <c r="C466" s="70" t="s">
        <v>9</v>
      </c>
      <c r="D466" s="87" t="s">
        <v>320</v>
      </c>
      <c r="E466" s="72"/>
      <c r="F466" s="89"/>
      <c r="G466" s="88"/>
    </row>
    <row r="467" spans="1:7" s="29" customFormat="1" ht="14.4" hidden="1">
      <c r="A467" s="165">
        <v>44163170</v>
      </c>
      <c r="B467" s="116" t="s">
        <v>346</v>
      </c>
      <c r="C467" s="70" t="s">
        <v>9</v>
      </c>
      <c r="D467" s="87" t="s">
        <v>320</v>
      </c>
      <c r="E467" s="72"/>
      <c r="F467" s="89"/>
      <c r="G467" s="88"/>
    </row>
    <row r="468" spans="1:7" s="29" customFormat="1" ht="14.4" hidden="1">
      <c r="A468" s="165" t="s">
        <v>472</v>
      </c>
      <c r="B468" s="116" t="s">
        <v>347</v>
      </c>
      <c r="C468" s="70" t="s">
        <v>9</v>
      </c>
      <c r="D468" s="87" t="s">
        <v>320</v>
      </c>
      <c r="E468" s="72"/>
      <c r="F468" s="89"/>
      <c r="G468" s="88"/>
    </row>
    <row r="469" spans="1:7" s="29" customFormat="1" ht="14.4" hidden="1">
      <c r="A469" s="165" t="s">
        <v>472</v>
      </c>
      <c r="B469" s="116" t="s">
        <v>348</v>
      </c>
      <c r="C469" s="70" t="s">
        <v>9</v>
      </c>
      <c r="D469" s="87" t="s">
        <v>320</v>
      </c>
      <c r="E469" s="72"/>
      <c r="F469" s="89"/>
      <c r="G469" s="88"/>
    </row>
    <row r="470" spans="1:7" s="29" customFormat="1" ht="14.4" hidden="1">
      <c r="A470" s="165" t="s">
        <v>471</v>
      </c>
      <c r="B470" s="116" t="s">
        <v>349</v>
      </c>
      <c r="C470" s="70" t="s">
        <v>9</v>
      </c>
      <c r="D470" s="87" t="s">
        <v>320</v>
      </c>
      <c r="E470" s="72"/>
      <c r="F470" s="89"/>
      <c r="G470" s="88"/>
    </row>
    <row r="471" spans="1:7" s="29" customFormat="1" ht="14.4" hidden="1">
      <c r="A471" s="165" t="s">
        <v>471</v>
      </c>
      <c r="B471" s="116" t="s">
        <v>350</v>
      </c>
      <c r="C471" s="70" t="s">
        <v>9</v>
      </c>
      <c r="D471" s="87" t="s">
        <v>320</v>
      </c>
      <c r="E471" s="72"/>
      <c r="F471" s="89"/>
      <c r="G471" s="88"/>
    </row>
    <row r="472" spans="1:7" s="29" customFormat="1" hidden="1">
      <c r="A472" s="33">
        <v>31651400</v>
      </c>
      <c r="B472" s="120" t="s">
        <v>351</v>
      </c>
      <c r="C472" s="70" t="s">
        <v>9</v>
      </c>
      <c r="D472" s="87" t="s">
        <v>320</v>
      </c>
      <c r="E472" s="72"/>
      <c r="F472" s="89"/>
      <c r="G472" s="88"/>
    </row>
    <row r="473" spans="1:7" s="29" customFormat="1" hidden="1">
      <c r="A473" s="33">
        <v>44531130</v>
      </c>
      <c r="B473" s="116" t="s">
        <v>352</v>
      </c>
      <c r="C473" s="70" t="s">
        <v>9</v>
      </c>
      <c r="D473" s="87" t="s">
        <v>320</v>
      </c>
      <c r="E473" s="72"/>
      <c r="F473" s="89"/>
      <c r="G473" s="88"/>
    </row>
    <row r="474" spans="1:7" s="29" customFormat="1" hidden="1">
      <c r="A474" s="33">
        <v>44531130</v>
      </c>
      <c r="B474" s="116" t="s">
        <v>353</v>
      </c>
      <c r="C474" s="70" t="s">
        <v>9</v>
      </c>
      <c r="D474" s="87" t="s">
        <v>320</v>
      </c>
      <c r="E474" s="72"/>
      <c r="F474" s="89"/>
      <c r="G474" s="88"/>
    </row>
    <row r="475" spans="1:7" s="29" customFormat="1" ht="14.4" hidden="1">
      <c r="A475" s="165" t="s">
        <v>472</v>
      </c>
      <c r="B475" s="116" t="s">
        <v>354</v>
      </c>
      <c r="C475" s="70" t="s">
        <v>9</v>
      </c>
      <c r="D475" s="87" t="s">
        <v>320</v>
      </c>
      <c r="E475" s="72"/>
      <c r="F475" s="89"/>
      <c r="G475" s="88"/>
    </row>
    <row r="476" spans="1:7" s="29" customFormat="1" ht="14.4" hidden="1">
      <c r="A476" s="165">
        <v>44163170</v>
      </c>
      <c r="B476" s="116" t="s">
        <v>355</v>
      </c>
      <c r="C476" s="70" t="s">
        <v>9</v>
      </c>
      <c r="D476" s="87" t="s">
        <v>320</v>
      </c>
      <c r="E476" s="72"/>
      <c r="F476" s="89"/>
      <c r="G476" s="88"/>
    </row>
    <row r="477" spans="1:7" s="29" customFormat="1" ht="14.4" hidden="1">
      <c r="A477" s="165" t="s">
        <v>477</v>
      </c>
      <c r="B477" s="116" t="s">
        <v>356</v>
      </c>
      <c r="C477" s="70" t="s">
        <v>9</v>
      </c>
      <c r="D477" s="87" t="s">
        <v>320</v>
      </c>
      <c r="E477" s="72"/>
      <c r="F477" s="89"/>
      <c r="G477" s="88"/>
    </row>
    <row r="478" spans="1:7" s="29" customFormat="1" ht="14.4" hidden="1">
      <c r="A478" s="165" t="s">
        <v>477</v>
      </c>
      <c r="B478" s="116" t="s">
        <v>357</v>
      </c>
      <c r="C478" s="70" t="s">
        <v>9</v>
      </c>
      <c r="D478" s="87" t="s">
        <v>320</v>
      </c>
      <c r="E478" s="72"/>
      <c r="F478" s="89"/>
      <c r="G478" s="88"/>
    </row>
    <row r="479" spans="1:7" s="29" customFormat="1" ht="14.4" hidden="1">
      <c r="A479" s="165" t="s">
        <v>477</v>
      </c>
      <c r="B479" s="116" t="s">
        <v>358</v>
      </c>
      <c r="C479" s="70" t="s">
        <v>9</v>
      </c>
      <c r="D479" s="87" t="s">
        <v>320</v>
      </c>
      <c r="E479" s="72"/>
      <c r="F479" s="89"/>
      <c r="G479" s="88"/>
    </row>
    <row r="480" spans="1:7" s="29" customFormat="1" hidden="1">
      <c r="A480" s="130">
        <v>42131120</v>
      </c>
      <c r="B480" s="120" t="s">
        <v>359</v>
      </c>
      <c r="C480" s="70" t="s">
        <v>9</v>
      </c>
      <c r="D480" s="87" t="s">
        <v>320</v>
      </c>
      <c r="E480" s="72"/>
      <c r="F480" s="89"/>
      <c r="G480" s="88"/>
    </row>
    <row r="481" spans="1:8" s="29" customFormat="1" ht="14.4" hidden="1">
      <c r="A481" s="165" t="s">
        <v>471</v>
      </c>
      <c r="B481" s="116" t="s">
        <v>360</v>
      </c>
      <c r="C481" s="70" t="s">
        <v>9</v>
      </c>
      <c r="D481" s="87" t="s">
        <v>320</v>
      </c>
      <c r="E481" s="72"/>
      <c r="F481" s="89"/>
      <c r="G481" s="88"/>
    </row>
    <row r="482" spans="1:8" s="29" customFormat="1" hidden="1">
      <c r="A482" s="130">
        <v>31500000</v>
      </c>
      <c r="B482" s="120" t="s">
        <v>361</v>
      </c>
      <c r="C482" s="70" t="s">
        <v>9</v>
      </c>
      <c r="D482" s="87" t="s">
        <v>320</v>
      </c>
      <c r="E482" s="72"/>
      <c r="F482" s="89"/>
      <c r="G482" s="88"/>
    </row>
    <row r="483" spans="1:8" s="29" customFormat="1" hidden="1">
      <c r="A483" s="33">
        <v>31684400</v>
      </c>
      <c r="B483" s="120" t="s">
        <v>362</v>
      </c>
      <c r="C483" s="70" t="s">
        <v>9</v>
      </c>
      <c r="D483" s="87" t="s">
        <v>320</v>
      </c>
      <c r="E483" s="72"/>
      <c r="F483" s="89"/>
      <c r="G483" s="88"/>
    </row>
    <row r="484" spans="1:8" s="29" customFormat="1" ht="14.4" hidden="1">
      <c r="A484" s="165" t="s">
        <v>477</v>
      </c>
      <c r="B484" s="120" t="s">
        <v>363</v>
      </c>
      <c r="C484" s="70" t="s">
        <v>9</v>
      </c>
      <c r="D484" s="87" t="s">
        <v>320</v>
      </c>
      <c r="E484" s="72"/>
      <c r="F484" s="89"/>
      <c r="G484" s="88"/>
    </row>
    <row r="485" spans="1:8" s="29" customFormat="1" hidden="1">
      <c r="A485" s="33">
        <v>44322200</v>
      </c>
      <c r="B485" s="116" t="s">
        <v>364</v>
      </c>
      <c r="C485" s="70" t="s">
        <v>9</v>
      </c>
      <c r="D485" s="87" t="s">
        <v>369</v>
      </c>
      <c r="E485" s="72"/>
      <c r="F485" s="89"/>
      <c r="G485" s="88"/>
    </row>
    <row r="486" spans="1:8" s="29" customFormat="1" hidden="1">
      <c r="A486" s="33">
        <v>31651400</v>
      </c>
      <c r="B486" s="120" t="s">
        <v>351</v>
      </c>
      <c r="C486" s="70" t="s">
        <v>9</v>
      </c>
      <c r="D486" s="87" t="s">
        <v>320</v>
      </c>
      <c r="E486" s="72"/>
      <c r="F486" s="89"/>
      <c r="G486" s="88"/>
    </row>
    <row r="487" spans="1:8" s="29" customFormat="1" hidden="1">
      <c r="A487" s="33">
        <v>18141100</v>
      </c>
      <c r="B487" s="120" t="s">
        <v>365</v>
      </c>
      <c r="C487" s="70" t="s">
        <v>9</v>
      </c>
      <c r="D487" s="87" t="s">
        <v>320</v>
      </c>
      <c r="E487" s="72"/>
      <c r="F487" s="89"/>
      <c r="G487" s="88"/>
    </row>
    <row r="488" spans="1:8" s="29" customFormat="1" hidden="1">
      <c r="A488" s="33">
        <v>44531130</v>
      </c>
      <c r="B488" s="116" t="s">
        <v>366</v>
      </c>
      <c r="C488" s="70" t="s">
        <v>9</v>
      </c>
      <c r="D488" s="87" t="s">
        <v>320</v>
      </c>
      <c r="E488" s="72"/>
      <c r="F488" s="89"/>
      <c r="G488" s="88"/>
    </row>
    <row r="489" spans="1:8" s="29" customFormat="1" hidden="1">
      <c r="A489" s="33">
        <v>44531130</v>
      </c>
      <c r="B489" s="116" t="s">
        <v>367</v>
      </c>
      <c r="C489" s="70" t="s">
        <v>9</v>
      </c>
      <c r="D489" s="87" t="s">
        <v>320</v>
      </c>
      <c r="E489" s="72"/>
      <c r="F489" s="89"/>
      <c r="G489" s="88"/>
    </row>
    <row r="490" spans="1:8" s="29" customFormat="1" ht="20.399999999999999" hidden="1">
      <c r="A490" s="33">
        <v>44170000</v>
      </c>
      <c r="B490" s="120" t="s">
        <v>368</v>
      </c>
      <c r="C490" s="70" t="s">
        <v>9</v>
      </c>
      <c r="D490" s="87" t="s">
        <v>320</v>
      </c>
      <c r="E490" s="72"/>
      <c r="F490" s="89"/>
      <c r="G490" s="88"/>
      <c r="H490" s="86">
        <f>SUM(F459:F490)</f>
        <v>0</v>
      </c>
    </row>
    <row r="491" spans="1:8" s="29" customFormat="1" ht="14.4" hidden="1">
      <c r="A491" s="165" t="s">
        <v>474</v>
      </c>
      <c r="B491" s="117" t="s">
        <v>375</v>
      </c>
      <c r="C491" s="70" t="s">
        <v>9</v>
      </c>
      <c r="D491" s="68" t="s">
        <v>376</v>
      </c>
      <c r="E491" s="72"/>
      <c r="F491" s="68"/>
      <c r="G491" s="90"/>
    </row>
    <row r="492" spans="1:8" s="29" customFormat="1" ht="14.4" hidden="1">
      <c r="A492" s="165" t="s">
        <v>473</v>
      </c>
      <c r="B492" s="116" t="s">
        <v>377</v>
      </c>
      <c r="C492" s="70" t="s">
        <v>9</v>
      </c>
      <c r="D492" s="91" t="s">
        <v>369</v>
      </c>
      <c r="E492" s="72"/>
      <c r="F492" s="92"/>
      <c r="G492" s="93"/>
    </row>
    <row r="493" spans="1:8" s="29" customFormat="1" ht="14.4" hidden="1">
      <c r="A493" s="165" t="s">
        <v>473</v>
      </c>
      <c r="B493" s="116" t="s">
        <v>378</v>
      </c>
      <c r="C493" s="70" t="s">
        <v>9</v>
      </c>
      <c r="D493" s="91" t="s">
        <v>369</v>
      </c>
      <c r="E493" s="72"/>
      <c r="F493" s="92"/>
      <c r="G493" s="93"/>
    </row>
    <row r="494" spans="1:8" s="29" customFormat="1" ht="14.4" hidden="1">
      <c r="A494" s="165" t="s">
        <v>473</v>
      </c>
      <c r="B494" s="116" t="s">
        <v>379</v>
      </c>
      <c r="C494" s="70" t="s">
        <v>9</v>
      </c>
      <c r="D494" s="91" t="s">
        <v>369</v>
      </c>
      <c r="E494" s="72"/>
      <c r="F494" s="92"/>
      <c r="G494" s="93"/>
    </row>
    <row r="495" spans="1:8" s="29" customFormat="1" ht="14.4" hidden="1">
      <c r="A495" s="165" t="s">
        <v>473</v>
      </c>
      <c r="B495" s="116" t="s">
        <v>380</v>
      </c>
      <c r="C495" s="70" t="s">
        <v>9</v>
      </c>
      <c r="D495" s="91" t="s">
        <v>369</v>
      </c>
      <c r="E495" s="72"/>
      <c r="F495" s="92"/>
      <c r="G495" s="93"/>
      <c r="H495" s="37">
        <f>SUM(F492:F495)</f>
        <v>0</v>
      </c>
    </row>
    <row r="496" spans="1:8" s="29" customFormat="1" ht="14.4" hidden="1">
      <c r="A496" s="165" t="s">
        <v>475</v>
      </c>
      <c r="B496" s="116" t="s">
        <v>381</v>
      </c>
      <c r="C496" s="70" t="s">
        <v>9</v>
      </c>
      <c r="D496" s="94" t="s">
        <v>386</v>
      </c>
      <c r="E496" s="72"/>
      <c r="F496" s="96"/>
      <c r="G496" s="144"/>
      <c r="H496" s="37"/>
    </row>
    <row r="497" spans="1:8" s="29" customFormat="1" ht="14.4" hidden="1">
      <c r="A497" s="109">
        <v>44116200</v>
      </c>
      <c r="B497" s="118" t="s">
        <v>382</v>
      </c>
      <c r="C497" s="70" t="s">
        <v>9</v>
      </c>
      <c r="D497" s="94" t="s">
        <v>320</v>
      </c>
      <c r="E497" s="72"/>
      <c r="F497" s="96"/>
      <c r="G497" s="95"/>
      <c r="H497" s="37"/>
    </row>
    <row r="498" spans="1:8" s="29" customFormat="1" ht="14.4" hidden="1">
      <c r="A498" s="109">
        <v>44116200</v>
      </c>
      <c r="B498" s="118" t="s">
        <v>382</v>
      </c>
      <c r="C498" s="70" t="s">
        <v>9</v>
      </c>
      <c r="D498" s="94" t="s">
        <v>320</v>
      </c>
      <c r="E498" s="72"/>
      <c r="F498" s="96"/>
      <c r="G498" s="95"/>
      <c r="H498" s="37"/>
    </row>
    <row r="499" spans="1:8" s="29" customFormat="1" ht="14.4" hidden="1">
      <c r="A499" s="109">
        <v>42651200</v>
      </c>
      <c r="B499" s="119" t="s">
        <v>383</v>
      </c>
      <c r="C499" s="70" t="s">
        <v>9</v>
      </c>
      <c r="D499" s="94" t="s">
        <v>320</v>
      </c>
      <c r="E499" s="72"/>
      <c r="F499" s="96"/>
      <c r="G499" s="95"/>
      <c r="H499" s="37"/>
    </row>
    <row r="500" spans="1:8" s="29" customFormat="1" hidden="1">
      <c r="A500" s="34">
        <v>44531130</v>
      </c>
      <c r="B500" s="116" t="s">
        <v>384</v>
      </c>
      <c r="C500" s="70" t="s">
        <v>9</v>
      </c>
      <c r="D500" s="94" t="s">
        <v>387</v>
      </c>
      <c r="E500" s="72"/>
      <c r="F500" s="96"/>
      <c r="G500" s="95"/>
      <c r="H500" s="37"/>
    </row>
    <row r="501" spans="1:8" s="29" customFormat="1" ht="14.4" hidden="1">
      <c r="A501" s="109" t="s">
        <v>477</v>
      </c>
      <c r="B501" s="116" t="s">
        <v>385</v>
      </c>
      <c r="C501" s="70" t="s">
        <v>9</v>
      </c>
      <c r="D501" s="94" t="s">
        <v>320</v>
      </c>
      <c r="E501" s="72"/>
      <c r="F501" s="96"/>
      <c r="G501" s="95"/>
      <c r="H501" s="37">
        <f>SUM(F496:F501)</f>
        <v>0</v>
      </c>
    </row>
    <row r="502" spans="1:8" s="29" customFormat="1" hidden="1">
      <c r="A502" s="26">
        <v>31500000</v>
      </c>
      <c r="B502" s="120" t="s">
        <v>388</v>
      </c>
      <c r="C502" s="70" t="s">
        <v>9</v>
      </c>
      <c r="D502" s="97" t="s">
        <v>320</v>
      </c>
      <c r="E502" s="72"/>
      <c r="F502" s="99"/>
      <c r="G502" s="98"/>
      <c r="H502" s="37"/>
    </row>
    <row r="503" spans="1:8" s="29" customFormat="1" hidden="1">
      <c r="A503" s="26">
        <v>31500000</v>
      </c>
      <c r="B503" s="120" t="s">
        <v>389</v>
      </c>
      <c r="C503" s="70" t="s">
        <v>9</v>
      </c>
      <c r="D503" s="97" t="s">
        <v>320</v>
      </c>
      <c r="E503" s="72"/>
      <c r="F503" s="99"/>
      <c r="G503" s="98"/>
      <c r="H503" s="37"/>
    </row>
    <row r="504" spans="1:8" s="29" customFormat="1" ht="14.4" hidden="1">
      <c r="A504" s="109" t="s">
        <v>477</v>
      </c>
      <c r="B504" s="120" t="s">
        <v>390</v>
      </c>
      <c r="C504" s="70" t="s">
        <v>9</v>
      </c>
      <c r="D504" s="97" t="s">
        <v>320</v>
      </c>
      <c r="E504" s="72"/>
      <c r="F504" s="99"/>
      <c r="G504" s="98"/>
      <c r="H504" s="37"/>
    </row>
    <row r="505" spans="1:8" s="29" customFormat="1" ht="14.4" hidden="1">
      <c r="A505" s="109" t="s">
        <v>477</v>
      </c>
      <c r="B505" s="120" t="s">
        <v>391</v>
      </c>
      <c r="C505" s="70" t="s">
        <v>9</v>
      </c>
      <c r="D505" s="97" t="s">
        <v>320</v>
      </c>
      <c r="E505" s="72"/>
      <c r="F505" s="99"/>
      <c r="G505" s="98"/>
      <c r="H505" s="37"/>
    </row>
    <row r="506" spans="1:8" s="29" customFormat="1" hidden="1">
      <c r="A506" s="34">
        <v>44511343</v>
      </c>
      <c r="B506" s="120" t="s">
        <v>392</v>
      </c>
      <c r="C506" s="70" t="s">
        <v>9</v>
      </c>
      <c r="D506" s="97" t="s">
        <v>320</v>
      </c>
      <c r="E506" s="72"/>
      <c r="F506" s="99"/>
      <c r="G506" s="98"/>
      <c r="H506" s="37"/>
    </row>
    <row r="507" spans="1:8" s="29" customFormat="1" hidden="1">
      <c r="A507" s="34">
        <v>31681700</v>
      </c>
      <c r="B507" s="116" t="s">
        <v>393</v>
      </c>
      <c r="C507" s="70" t="s">
        <v>9</v>
      </c>
      <c r="D507" s="97" t="s">
        <v>320</v>
      </c>
      <c r="E507" s="72"/>
      <c r="F507" s="99"/>
      <c r="G507" s="98"/>
      <c r="H507" s="37"/>
    </row>
    <row r="508" spans="1:8" s="29" customFormat="1" hidden="1">
      <c r="A508" s="34">
        <v>31681700</v>
      </c>
      <c r="B508" s="116" t="s">
        <v>394</v>
      </c>
      <c r="C508" s="70" t="s">
        <v>9</v>
      </c>
      <c r="D508" s="97" t="s">
        <v>320</v>
      </c>
      <c r="E508" s="72"/>
      <c r="F508" s="99"/>
      <c r="G508" s="98"/>
      <c r="H508" s="37"/>
    </row>
    <row r="509" spans="1:8" s="29" customFormat="1" hidden="1">
      <c r="A509" s="34">
        <v>31651400</v>
      </c>
      <c r="B509" s="120" t="s">
        <v>395</v>
      </c>
      <c r="C509" s="70" t="s">
        <v>9</v>
      </c>
      <c r="D509" s="97" t="s">
        <v>320</v>
      </c>
      <c r="E509" s="72"/>
      <c r="F509" s="99"/>
      <c r="G509" s="98"/>
      <c r="H509" s="37"/>
    </row>
    <row r="510" spans="1:8" s="29" customFormat="1" hidden="1">
      <c r="A510" s="34">
        <v>31211221</v>
      </c>
      <c r="B510" s="120" t="s">
        <v>396</v>
      </c>
      <c r="C510" s="70" t="s">
        <v>9</v>
      </c>
      <c r="D510" s="97" t="s">
        <v>320</v>
      </c>
      <c r="E510" s="72"/>
      <c r="F510" s="99"/>
      <c r="G510" s="98"/>
      <c r="H510" s="37"/>
    </row>
    <row r="511" spans="1:8" s="29" customFormat="1" hidden="1">
      <c r="A511" s="34">
        <v>31211221</v>
      </c>
      <c r="B511" s="120" t="s">
        <v>397</v>
      </c>
      <c r="C511" s="70" t="s">
        <v>9</v>
      </c>
      <c r="D511" s="97" t="s">
        <v>320</v>
      </c>
      <c r="E511" s="72"/>
      <c r="F511" s="99"/>
      <c r="G511" s="98"/>
      <c r="H511" s="37"/>
    </row>
    <row r="512" spans="1:8" s="29" customFormat="1" hidden="1">
      <c r="A512" s="34">
        <v>31211221</v>
      </c>
      <c r="B512" s="120" t="s">
        <v>398</v>
      </c>
      <c r="C512" s="70" t="s">
        <v>9</v>
      </c>
      <c r="D512" s="97" t="s">
        <v>320</v>
      </c>
      <c r="E512" s="72"/>
      <c r="F512" s="99"/>
      <c r="G512" s="98"/>
      <c r="H512" s="37"/>
    </row>
    <row r="513" spans="1:8" s="29" customFormat="1" hidden="1">
      <c r="A513" s="34">
        <v>44531130</v>
      </c>
      <c r="B513" s="120" t="s">
        <v>399</v>
      </c>
      <c r="C513" s="70" t="s">
        <v>9</v>
      </c>
      <c r="D513" s="97" t="s">
        <v>320</v>
      </c>
      <c r="E513" s="72"/>
      <c r="F513" s="99"/>
      <c r="G513" s="98"/>
      <c r="H513" s="37"/>
    </row>
    <row r="514" spans="1:8" s="29" customFormat="1" ht="20.399999999999999" hidden="1">
      <c r="A514" s="34">
        <v>44170000</v>
      </c>
      <c r="B514" s="120" t="s">
        <v>400</v>
      </c>
      <c r="C514" s="70" t="s">
        <v>9</v>
      </c>
      <c r="D514" s="97" t="s">
        <v>320</v>
      </c>
      <c r="E514" s="72"/>
      <c r="F514" s="99"/>
      <c r="G514" s="98"/>
      <c r="H514" s="37"/>
    </row>
    <row r="515" spans="1:8" s="29" customFormat="1" hidden="1">
      <c r="A515" s="34">
        <v>44170000</v>
      </c>
      <c r="B515" s="120" t="s">
        <v>401</v>
      </c>
      <c r="C515" s="70" t="s">
        <v>9</v>
      </c>
      <c r="D515" s="97" t="s">
        <v>320</v>
      </c>
      <c r="E515" s="72"/>
      <c r="F515" s="99"/>
      <c r="G515" s="98"/>
      <c r="H515" s="37"/>
    </row>
    <row r="516" spans="1:8" s="29" customFormat="1" hidden="1">
      <c r="A516" s="34">
        <v>44170000</v>
      </c>
      <c r="B516" s="120" t="s">
        <v>402</v>
      </c>
      <c r="C516" s="70" t="s">
        <v>9</v>
      </c>
      <c r="D516" s="97" t="s">
        <v>320</v>
      </c>
      <c r="E516" s="72"/>
      <c r="F516" s="99"/>
      <c r="G516" s="98"/>
      <c r="H516" s="37"/>
    </row>
    <row r="517" spans="1:8" s="29" customFormat="1" hidden="1">
      <c r="A517" s="34">
        <v>44170000</v>
      </c>
      <c r="B517" s="120" t="s">
        <v>403</v>
      </c>
      <c r="C517" s="70" t="s">
        <v>9</v>
      </c>
      <c r="D517" s="97" t="s">
        <v>320</v>
      </c>
      <c r="E517" s="72"/>
      <c r="F517" s="99"/>
      <c r="G517" s="98"/>
      <c r="H517" s="37"/>
    </row>
    <row r="518" spans="1:8" s="29" customFormat="1" hidden="1">
      <c r="A518" s="34">
        <v>44170000</v>
      </c>
      <c r="B518" s="120" t="s">
        <v>404</v>
      </c>
      <c r="C518" s="70" t="s">
        <v>9</v>
      </c>
      <c r="D518" s="97" t="s">
        <v>320</v>
      </c>
      <c r="E518" s="72"/>
      <c r="F518" s="99"/>
      <c r="G518" s="98"/>
      <c r="H518" s="37"/>
    </row>
    <row r="519" spans="1:8" s="29" customFormat="1" ht="14.4" hidden="1">
      <c r="A519" s="109" t="s">
        <v>477</v>
      </c>
      <c r="B519" s="116" t="s">
        <v>405</v>
      </c>
      <c r="C519" s="70" t="s">
        <v>9</v>
      </c>
      <c r="D519" s="97" t="s">
        <v>320</v>
      </c>
      <c r="E519" s="72"/>
      <c r="F519" s="99"/>
      <c r="G519" s="98"/>
      <c r="H519" s="37"/>
    </row>
    <row r="520" spans="1:8" s="29" customFormat="1" hidden="1">
      <c r="A520" s="34">
        <v>44322200</v>
      </c>
      <c r="B520" s="116" t="s">
        <v>406</v>
      </c>
      <c r="C520" s="70" t="s">
        <v>9</v>
      </c>
      <c r="D520" s="97" t="s">
        <v>320</v>
      </c>
      <c r="E520" s="72"/>
      <c r="F520" s="99"/>
      <c r="G520" s="98"/>
      <c r="H520" s="37"/>
    </row>
    <row r="521" spans="1:8" s="29" customFormat="1" hidden="1">
      <c r="A521" s="34">
        <v>44111413</v>
      </c>
      <c r="B521" s="120" t="s">
        <v>407</v>
      </c>
      <c r="C521" s="70" t="s">
        <v>9</v>
      </c>
      <c r="D521" s="97" t="s">
        <v>320</v>
      </c>
      <c r="E521" s="72"/>
      <c r="F521" s="99"/>
      <c r="G521" s="98"/>
      <c r="H521" s="37"/>
    </row>
    <row r="522" spans="1:8" s="29" customFormat="1" hidden="1">
      <c r="A522" s="34">
        <v>44111413</v>
      </c>
      <c r="B522" s="120" t="s">
        <v>408</v>
      </c>
      <c r="C522" s="70" t="s">
        <v>9</v>
      </c>
      <c r="D522" s="97" t="s">
        <v>320</v>
      </c>
      <c r="E522" s="72"/>
      <c r="F522" s="99"/>
      <c r="G522" s="98"/>
      <c r="H522" s="37"/>
    </row>
    <row r="523" spans="1:8" s="29" customFormat="1" hidden="1">
      <c r="A523" s="34">
        <v>44112730</v>
      </c>
      <c r="B523" s="116" t="s">
        <v>344</v>
      </c>
      <c r="C523" s="70" t="s">
        <v>9</v>
      </c>
      <c r="D523" s="97" t="s">
        <v>320</v>
      </c>
      <c r="E523" s="72"/>
      <c r="F523" s="99"/>
      <c r="G523" s="98"/>
      <c r="H523" s="37"/>
    </row>
    <row r="524" spans="1:8" s="29" customFormat="1" ht="14.4" hidden="1">
      <c r="A524" s="109" t="s">
        <v>476</v>
      </c>
      <c r="B524" s="120" t="s">
        <v>409</v>
      </c>
      <c r="C524" s="70" t="s">
        <v>9</v>
      </c>
      <c r="D524" s="97" t="s">
        <v>320</v>
      </c>
      <c r="E524" s="72"/>
      <c r="F524" s="99"/>
      <c r="G524" s="98"/>
      <c r="H524" s="37"/>
    </row>
    <row r="525" spans="1:8" s="29" customFormat="1" ht="14.4" hidden="1">
      <c r="A525" s="109" t="s">
        <v>458</v>
      </c>
      <c r="B525" s="120" t="s">
        <v>410</v>
      </c>
      <c r="C525" s="70" t="s">
        <v>9</v>
      </c>
      <c r="D525" s="97" t="s">
        <v>320</v>
      </c>
      <c r="E525" s="72"/>
      <c r="F525" s="99"/>
      <c r="G525" s="98"/>
      <c r="H525" s="37"/>
    </row>
    <row r="526" spans="1:8" s="29" customFormat="1" hidden="1">
      <c r="A526" s="26">
        <v>31711160</v>
      </c>
      <c r="B526" s="120" t="s">
        <v>411</v>
      </c>
      <c r="C526" s="70" t="s">
        <v>9</v>
      </c>
      <c r="D526" s="97" t="s">
        <v>320</v>
      </c>
      <c r="E526" s="72"/>
      <c r="F526" s="99"/>
      <c r="G526" s="98"/>
      <c r="H526" s="37"/>
    </row>
    <row r="527" spans="1:8" s="29" customFormat="1" hidden="1">
      <c r="A527" s="121">
        <v>44831500</v>
      </c>
      <c r="B527" s="120" t="s">
        <v>412</v>
      </c>
      <c r="C527" s="70" t="s">
        <v>9</v>
      </c>
      <c r="D527" s="97" t="s">
        <v>320</v>
      </c>
      <c r="E527" s="72"/>
      <c r="F527" s="99"/>
      <c r="G527" s="98"/>
      <c r="H527" s="37"/>
    </row>
    <row r="528" spans="1:8" s="29" customFormat="1" hidden="1">
      <c r="A528" s="34">
        <v>44192700</v>
      </c>
      <c r="B528" s="120" t="s">
        <v>413</v>
      </c>
      <c r="C528" s="70" t="s">
        <v>9</v>
      </c>
      <c r="D528" s="97" t="s">
        <v>320</v>
      </c>
      <c r="E528" s="72"/>
      <c r="F528" s="99"/>
      <c r="G528" s="98"/>
      <c r="H528" s="37"/>
    </row>
    <row r="529" spans="1:8" s="29" customFormat="1" hidden="1">
      <c r="A529" s="34">
        <v>44192700</v>
      </c>
      <c r="B529" s="120" t="s">
        <v>414</v>
      </c>
      <c r="C529" s="70" t="s">
        <v>9</v>
      </c>
      <c r="D529" s="97" t="s">
        <v>320</v>
      </c>
      <c r="E529" s="72"/>
      <c r="F529" s="99"/>
      <c r="G529" s="98"/>
      <c r="H529" s="37"/>
    </row>
    <row r="530" spans="1:8" s="29" customFormat="1" hidden="1">
      <c r="A530" s="26">
        <v>39221460</v>
      </c>
      <c r="B530" s="120" t="s">
        <v>415</v>
      </c>
      <c r="C530" s="70" t="s">
        <v>9</v>
      </c>
      <c r="D530" s="97" t="s">
        <v>320</v>
      </c>
      <c r="E530" s="72"/>
      <c r="F530" s="99"/>
      <c r="G530" s="98"/>
      <c r="H530" s="37"/>
    </row>
    <row r="531" spans="1:8" s="29" customFormat="1" hidden="1">
      <c r="A531" s="34">
        <v>44192700</v>
      </c>
      <c r="B531" s="116" t="s">
        <v>416</v>
      </c>
      <c r="C531" s="70" t="s">
        <v>9</v>
      </c>
      <c r="D531" s="97" t="s">
        <v>320</v>
      </c>
      <c r="E531" s="72"/>
      <c r="F531" s="99"/>
      <c r="G531" s="98"/>
      <c r="H531" s="37"/>
    </row>
    <row r="532" spans="1:8" s="29" customFormat="1" hidden="1">
      <c r="A532" s="34">
        <v>44192700</v>
      </c>
      <c r="B532" s="120" t="s">
        <v>417</v>
      </c>
      <c r="C532" s="70" t="s">
        <v>9</v>
      </c>
      <c r="D532" s="97" t="s">
        <v>320</v>
      </c>
      <c r="E532" s="72"/>
      <c r="F532" s="99"/>
      <c r="G532" s="98"/>
      <c r="H532" s="37"/>
    </row>
    <row r="533" spans="1:8" s="29" customFormat="1" ht="14.4" hidden="1">
      <c r="A533" s="109" t="s">
        <v>472</v>
      </c>
      <c r="B533" s="120" t="s">
        <v>418</v>
      </c>
      <c r="C533" s="70" t="s">
        <v>9</v>
      </c>
      <c r="D533" s="97" t="s">
        <v>320</v>
      </c>
      <c r="E533" s="72"/>
      <c r="F533" s="99"/>
      <c r="G533" s="98"/>
      <c r="H533" s="37"/>
    </row>
    <row r="534" spans="1:8" s="29" customFormat="1" ht="14.4" hidden="1">
      <c r="A534" s="109" t="s">
        <v>477</v>
      </c>
      <c r="B534" s="116" t="s">
        <v>419</v>
      </c>
      <c r="C534" s="70" t="s">
        <v>9</v>
      </c>
      <c r="D534" s="97" t="s">
        <v>320</v>
      </c>
      <c r="E534" s="72"/>
      <c r="F534" s="99"/>
      <c r="G534" s="98"/>
      <c r="H534" s="37"/>
    </row>
    <row r="535" spans="1:8" s="29" customFormat="1" ht="14.4" hidden="1">
      <c r="A535" s="109">
        <v>44163170</v>
      </c>
      <c r="B535" s="116" t="s">
        <v>339</v>
      </c>
      <c r="C535" s="70" t="s">
        <v>9</v>
      </c>
      <c r="D535" s="97" t="s">
        <v>320</v>
      </c>
      <c r="E535" s="72"/>
      <c r="F535" s="99"/>
      <c r="G535" s="98"/>
      <c r="H535" s="37"/>
    </row>
    <row r="536" spans="1:8" s="29" customFormat="1" ht="14.4" hidden="1">
      <c r="A536" s="109">
        <v>44163170</v>
      </c>
      <c r="B536" s="116" t="s">
        <v>340</v>
      </c>
      <c r="C536" s="70" t="s">
        <v>9</v>
      </c>
      <c r="D536" s="97" t="s">
        <v>320</v>
      </c>
      <c r="E536" s="72"/>
      <c r="F536" s="99"/>
      <c r="G536" s="98"/>
      <c r="H536" s="37"/>
    </row>
    <row r="537" spans="1:8" s="29" customFormat="1" ht="14.4" hidden="1">
      <c r="A537" s="109">
        <v>44163420</v>
      </c>
      <c r="B537" s="120" t="s">
        <v>420</v>
      </c>
      <c r="C537" s="70" t="s">
        <v>9</v>
      </c>
      <c r="D537" s="97" t="s">
        <v>320</v>
      </c>
      <c r="E537" s="72"/>
      <c r="F537" s="99"/>
      <c r="G537" s="98"/>
      <c r="H537" s="37"/>
    </row>
    <row r="538" spans="1:8" s="29" customFormat="1" ht="14.4" hidden="1">
      <c r="A538" s="109" t="s">
        <v>471</v>
      </c>
      <c r="B538" s="120" t="s">
        <v>421</v>
      </c>
      <c r="C538" s="70" t="s">
        <v>9</v>
      </c>
      <c r="D538" s="97" t="s">
        <v>320</v>
      </c>
      <c r="E538" s="72"/>
      <c r="F538" s="99"/>
      <c r="G538" s="98"/>
      <c r="H538" s="37"/>
    </row>
    <row r="539" spans="1:8" s="29" customFormat="1" ht="14.4" hidden="1">
      <c r="A539" s="109">
        <v>19521500</v>
      </c>
      <c r="B539" s="120" t="s">
        <v>422</v>
      </c>
      <c r="C539" s="70" t="s">
        <v>9</v>
      </c>
      <c r="D539" s="97" t="s">
        <v>320</v>
      </c>
      <c r="E539" s="72"/>
      <c r="F539" s="99"/>
      <c r="G539" s="98"/>
      <c r="H539" s="37"/>
    </row>
    <row r="540" spans="1:8" s="29" customFormat="1" ht="14.4" hidden="1">
      <c r="A540" s="109" t="s">
        <v>477</v>
      </c>
      <c r="B540" s="116" t="s">
        <v>423</v>
      </c>
      <c r="C540" s="70" t="s">
        <v>9</v>
      </c>
      <c r="D540" s="97" t="s">
        <v>426</v>
      </c>
      <c r="E540" s="72"/>
      <c r="F540" s="99"/>
      <c r="G540" s="98"/>
      <c r="H540" s="37"/>
    </row>
    <row r="541" spans="1:8" s="29" customFormat="1" hidden="1">
      <c r="A541" s="26">
        <v>31711160</v>
      </c>
      <c r="B541" s="120" t="s">
        <v>424</v>
      </c>
      <c r="C541" s="70" t="s">
        <v>9</v>
      </c>
      <c r="D541" s="97" t="s">
        <v>320</v>
      </c>
      <c r="E541" s="72"/>
      <c r="F541" s="99"/>
      <c r="G541" s="98"/>
      <c r="H541" s="37"/>
    </row>
    <row r="542" spans="1:8" s="29" customFormat="1" hidden="1">
      <c r="A542" s="34">
        <v>44112730</v>
      </c>
      <c r="B542" s="116" t="s">
        <v>344</v>
      </c>
      <c r="C542" s="70" t="s">
        <v>9</v>
      </c>
      <c r="D542" s="97" t="s">
        <v>320</v>
      </c>
      <c r="E542" s="72"/>
      <c r="F542" s="99"/>
      <c r="G542" s="98"/>
      <c r="H542" s="37"/>
    </row>
    <row r="543" spans="1:8" s="29" customFormat="1" ht="14.4" hidden="1">
      <c r="A543" s="109">
        <v>44163170</v>
      </c>
      <c r="B543" s="116" t="s">
        <v>355</v>
      </c>
      <c r="C543" s="70" t="s">
        <v>9</v>
      </c>
      <c r="D543" s="97" t="s">
        <v>320</v>
      </c>
      <c r="E543" s="72"/>
      <c r="F543" s="99"/>
      <c r="G543" s="98"/>
      <c r="H543" s="37"/>
    </row>
    <row r="544" spans="1:8" s="29" customFormat="1" ht="14.4" hidden="1">
      <c r="A544" s="109" t="s">
        <v>477</v>
      </c>
      <c r="B544" s="116" t="s">
        <v>356</v>
      </c>
      <c r="C544" s="70" t="s">
        <v>9</v>
      </c>
      <c r="D544" s="97" t="s">
        <v>320</v>
      </c>
      <c r="E544" s="72"/>
      <c r="F544" s="99"/>
      <c r="G544" s="98"/>
      <c r="H544" s="37"/>
    </row>
    <row r="545" spans="1:8" s="29" customFormat="1" ht="14.4" hidden="1">
      <c r="A545" s="109" t="s">
        <v>477</v>
      </c>
      <c r="B545" s="116" t="s">
        <v>357</v>
      </c>
      <c r="C545" s="70" t="s">
        <v>9</v>
      </c>
      <c r="D545" s="97" t="s">
        <v>320</v>
      </c>
      <c r="E545" s="72"/>
      <c r="F545" s="99"/>
      <c r="G545" s="98"/>
      <c r="H545" s="37"/>
    </row>
    <row r="546" spans="1:8" s="29" customFormat="1" ht="14.4" hidden="1">
      <c r="A546" s="109" t="s">
        <v>477</v>
      </c>
      <c r="B546" s="116" t="s">
        <v>358</v>
      </c>
      <c r="C546" s="70" t="s">
        <v>9</v>
      </c>
      <c r="D546" s="97" t="s">
        <v>320</v>
      </c>
      <c r="E546" s="72"/>
      <c r="F546" s="99"/>
      <c r="G546" s="98"/>
      <c r="H546" s="37"/>
    </row>
    <row r="547" spans="1:8" s="29" customFormat="1" ht="14.4" hidden="1">
      <c r="A547" s="109">
        <v>44163170</v>
      </c>
      <c r="B547" s="120" t="s">
        <v>425</v>
      </c>
      <c r="C547" s="70" t="s">
        <v>9</v>
      </c>
      <c r="D547" s="97" t="s">
        <v>320</v>
      </c>
      <c r="E547" s="72"/>
      <c r="F547" s="99"/>
      <c r="G547" s="98"/>
      <c r="H547" s="37"/>
    </row>
    <row r="548" spans="1:8" s="29" customFormat="1" ht="14.4" hidden="1">
      <c r="A548" s="109" t="s">
        <v>471</v>
      </c>
      <c r="B548" s="116" t="s">
        <v>360</v>
      </c>
      <c r="C548" s="70" t="s">
        <v>9</v>
      </c>
      <c r="D548" s="97" t="s">
        <v>320</v>
      </c>
      <c r="E548" s="72"/>
      <c r="F548" s="99"/>
      <c r="G548" s="98"/>
      <c r="H548" s="37">
        <f>SUM(F502:F548)</f>
        <v>0</v>
      </c>
    </row>
    <row r="549" spans="1:8" s="29" customFormat="1" ht="14.4" hidden="1">
      <c r="A549" s="109" t="s">
        <v>476</v>
      </c>
      <c r="B549" s="116" t="s">
        <v>429</v>
      </c>
      <c r="C549" s="70" t="s">
        <v>9</v>
      </c>
      <c r="D549" s="101" t="s">
        <v>369</v>
      </c>
      <c r="E549" s="72"/>
      <c r="F549" s="103"/>
      <c r="G549" s="102"/>
      <c r="H549" s="37"/>
    </row>
    <row r="550" spans="1:8" s="29" customFormat="1" hidden="1">
      <c r="A550" s="34">
        <v>44511330</v>
      </c>
      <c r="B550" s="116" t="s">
        <v>430</v>
      </c>
      <c r="C550" s="70" t="s">
        <v>9</v>
      </c>
      <c r="D550" s="101" t="s">
        <v>320</v>
      </c>
      <c r="E550" s="72"/>
      <c r="F550" s="103"/>
      <c r="G550" s="102"/>
      <c r="H550" s="37"/>
    </row>
    <row r="551" spans="1:8" s="29" customFormat="1" hidden="1">
      <c r="A551" s="26">
        <v>44511343</v>
      </c>
      <c r="B551" s="116" t="s">
        <v>431</v>
      </c>
      <c r="C551" s="70" t="s">
        <v>9</v>
      </c>
      <c r="D551" s="101" t="s">
        <v>320</v>
      </c>
      <c r="E551" s="72"/>
      <c r="F551" s="103"/>
      <c r="G551" s="102"/>
      <c r="H551" s="37"/>
    </row>
    <row r="552" spans="1:8" s="29" customFormat="1" hidden="1">
      <c r="A552" s="26">
        <v>44511343</v>
      </c>
      <c r="B552" s="116" t="s">
        <v>432</v>
      </c>
      <c r="C552" s="70" t="s">
        <v>9</v>
      </c>
      <c r="D552" s="101" t="s">
        <v>320</v>
      </c>
      <c r="E552" s="72"/>
      <c r="F552" s="103"/>
      <c r="G552" s="102"/>
      <c r="H552" s="37"/>
    </row>
    <row r="553" spans="1:8" s="29" customFormat="1" hidden="1">
      <c r="A553" s="26">
        <v>44511343</v>
      </c>
      <c r="B553" s="116" t="s">
        <v>433</v>
      </c>
      <c r="C553" s="70" t="s">
        <v>9</v>
      </c>
      <c r="D553" s="101" t="s">
        <v>320</v>
      </c>
      <c r="E553" s="72"/>
      <c r="F553" s="103"/>
      <c r="G553" s="102"/>
      <c r="H553" s="37"/>
    </row>
    <row r="554" spans="1:8" s="29" customFormat="1" hidden="1">
      <c r="A554" s="26">
        <v>44511343</v>
      </c>
      <c r="B554" s="116" t="s">
        <v>434</v>
      </c>
      <c r="C554" s="70" t="s">
        <v>9</v>
      </c>
      <c r="D554" s="101" t="s">
        <v>320</v>
      </c>
      <c r="E554" s="72"/>
      <c r="F554" s="103"/>
      <c r="G554" s="102"/>
      <c r="H554" s="37"/>
    </row>
    <row r="555" spans="1:8" s="29" customFormat="1" hidden="1">
      <c r="A555" s="26">
        <v>44511343</v>
      </c>
      <c r="B555" s="116" t="s">
        <v>435</v>
      </c>
      <c r="C555" s="70" t="s">
        <v>9</v>
      </c>
      <c r="D555" s="101" t="s">
        <v>320</v>
      </c>
      <c r="E555" s="72"/>
      <c r="F555" s="103"/>
      <c r="G555" s="102"/>
      <c r="H555" s="37"/>
    </row>
    <row r="556" spans="1:8" s="29" customFormat="1" hidden="1">
      <c r="A556" s="26">
        <v>44511343</v>
      </c>
      <c r="B556" s="116" t="s">
        <v>436</v>
      </c>
      <c r="C556" s="70" t="s">
        <v>9</v>
      </c>
      <c r="D556" s="101" t="s">
        <v>320</v>
      </c>
      <c r="E556" s="72"/>
      <c r="F556" s="103"/>
      <c r="G556" s="102"/>
      <c r="H556" s="37"/>
    </row>
    <row r="557" spans="1:8" s="29" customFormat="1" hidden="1">
      <c r="A557" s="26">
        <v>44511343</v>
      </c>
      <c r="B557" s="116" t="s">
        <v>437</v>
      </c>
      <c r="C557" s="70" t="s">
        <v>9</v>
      </c>
      <c r="D557" s="101" t="s">
        <v>320</v>
      </c>
      <c r="E557" s="72"/>
      <c r="F557" s="103"/>
      <c r="G557" s="102"/>
      <c r="H557" s="37"/>
    </row>
    <row r="558" spans="1:8" s="29" customFormat="1" hidden="1">
      <c r="A558" s="26">
        <v>44511343</v>
      </c>
      <c r="B558" s="116" t="s">
        <v>438</v>
      </c>
      <c r="C558" s="70" t="s">
        <v>9</v>
      </c>
      <c r="D558" s="101" t="s">
        <v>320</v>
      </c>
      <c r="E558" s="72"/>
      <c r="F558" s="103"/>
      <c r="G558" s="102"/>
      <c r="H558" s="37"/>
    </row>
    <row r="559" spans="1:8" s="29" customFormat="1" hidden="1">
      <c r="A559" s="26">
        <v>44511343</v>
      </c>
      <c r="B559" s="116" t="s">
        <v>439</v>
      </c>
      <c r="C559" s="70" t="s">
        <v>9</v>
      </c>
      <c r="D559" s="101" t="s">
        <v>320</v>
      </c>
      <c r="E559" s="72"/>
      <c r="F559" s="103"/>
      <c r="G559" s="102"/>
      <c r="H559" s="37"/>
    </row>
    <row r="560" spans="1:8" s="29" customFormat="1" hidden="1">
      <c r="A560" s="26">
        <v>44511343</v>
      </c>
      <c r="B560" s="116" t="s">
        <v>440</v>
      </c>
      <c r="C560" s="70" t="s">
        <v>9</v>
      </c>
      <c r="D560" s="101" t="s">
        <v>320</v>
      </c>
      <c r="E560" s="72"/>
      <c r="F560" s="103"/>
      <c r="G560" s="102"/>
      <c r="H560" s="37"/>
    </row>
    <row r="561" spans="1:8" s="29" customFormat="1" hidden="1">
      <c r="A561" s="34">
        <v>44531130</v>
      </c>
      <c r="B561" s="120" t="s">
        <v>441</v>
      </c>
      <c r="C561" s="70" t="s">
        <v>9</v>
      </c>
      <c r="D561" s="101" t="s">
        <v>320</v>
      </c>
      <c r="E561" s="72"/>
      <c r="F561" s="103"/>
      <c r="G561" s="102"/>
      <c r="H561" s="37"/>
    </row>
    <row r="562" spans="1:8" s="29" customFormat="1" ht="14.4" hidden="1">
      <c r="A562" s="109" t="s">
        <v>477</v>
      </c>
      <c r="B562" s="116" t="s">
        <v>442</v>
      </c>
      <c r="C562" s="70" t="s">
        <v>9</v>
      </c>
      <c r="D562" s="101" t="s">
        <v>320</v>
      </c>
      <c r="E562" s="72"/>
      <c r="F562" s="103"/>
      <c r="G562" s="102"/>
      <c r="H562" s="37"/>
    </row>
    <row r="563" spans="1:8" s="29" customFormat="1" hidden="1">
      <c r="A563" s="26">
        <v>44111413</v>
      </c>
      <c r="B563" s="116" t="s">
        <v>443</v>
      </c>
      <c r="C563" s="70" t="s">
        <v>9</v>
      </c>
      <c r="D563" s="101" t="s">
        <v>320</v>
      </c>
      <c r="E563" s="72"/>
      <c r="F563" s="103"/>
      <c r="G563" s="102"/>
      <c r="H563" s="37"/>
    </row>
    <row r="564" spans="1:8" s="29" customFormat="1" hidden="1">
      <c r="A564" s="26">
        <v>39221460</v>
      </c>
      <c r="B564" s="116" t="s">
        <v>444</v>
      </c>
      <c r="C564" s="70" t="s">
        <v>9</v>
      </c>
      <c r="D564" s="101" t="s">
        <v>320</v>
      </c>
      <c r="E564" s="72"/>
      <c r="F564" s="103"/>
      <c r="G564" s="102"/>
      <c r="H564" s="37"/>
    </row>
    <row r="565" spans="1:8" s="29" customFormat="1" hidden="1">
      <c r="A565" s="26">
        <v>39221460</v>
      </c>
      <c r="B565" s="116" t="s">
        <v>445</v>
      </c>
      <c r="C565" s="70" t="s">
        <v>9</v>
      </c>
      <c r="D565" s="101" t="s">
        <v>320</v>
      </c>
      <c r="E565" s="72"/>
      <c r="F565" s="103"/>
      <c r="G565" s="102"/>
      <c r="H565" s="37"/>
    </row>
    <row r="566" spans="1:8" s="29" customFormat="1" hidden="1">
      <c r="A566" s="26">
        <v>39221460</v>
      </c>
      <c r="B566" s="116" t="s">
        <v>446</v>
      </c>
      <c r="C566" s="70" t="s">
        <v>9</v>
      </c>
      <c r="D566" s="101" t="s">
        <v>320</v>
      </c>
      <c r="E566" s="72"/>
      <c r="F566" s="103"/>
      <c r="G566" s="102"/>
      <c r="H566" s="37"/>
    </row>
    <row r="567" spans="1:8" s="29" customFormat="1" hidden="1">
      <c r="A567" s="34">
        <v>44531130</v>
      </c>
      <c r="B567" s="116" t="s">
        <v>447</v>
      </c>
      <c r="C567" s="70" t="s">
        <v>9</v>
      </c>
      <c r="D567" s="101" t="s">
        <v>320</v>
      </c>
      <c r="E567" s="72"/>
      <c r="F567" s="103"/>
      <c r="G567" s="102"/>
      <c r="H567" s="37"/>
    </row>
    <row r="568" spans="1:8" s="29" customFormat="1" hidden="1">
      <c r="A568" s="26">
        <v>31500000</v>
      </c>
      <c r="B568" s="120" t="s">
        <v>448</v>
      </c>
      <c r="C568" s="70" t="s">
        <v>9</v>
      </c>
      <c r="D568" s="101" t="s">
        <v>320</v>
      </c>
      <c r="E568" s="72"/>
      <c r="F568" s="103"/>
      <c r="G568" s="102"/>
      <c r="H568" s="37"/>
    </row>
    <row r="569" spans="1:8" s="29" customFormat="1" hidden="1">
      <c r="A569" s="34">
        <v>44322200</v>
      </c>
      <c r="B569" s="116" t="s">
        <v>449</v>
      </c>
      <c r="C569" s="70" t="s">
        <v>9</v>
      </c>
      <c r="D569" s="101" t="s">
        <v>369</v>
      </c>
      <c r="E569" s="72"/>
      <c r="F569" s="103"/>
      <c r="G569" s="102"/>
      <c r="H569" s="37"/>
    </row>
    <row r="570" spans="1:8" s="29" customFormat="1" ht="14.4" hidden="1">
      <c r="A570" s="109" t="s">
        <v>477</v>
      </c>
      <c r="B570" s="116" t="s">
        <v>450</v>
      </c>
      <c r="C570" s="70" t="s">
        <v>9</v>
      </c>
      <c r="D570" s="101" t="s">
        <v>320</v>
      </c>
      <c r="E570" s="72"/>
      <c r="F570" s="103"/>
      <c r="G570" s="102"/>
      <c r="H570" s="37"/>
    </row>
    <row r="571" spans="1:8" s="29" customFormat="1" hidden="1">
      <c r="A571" s="34">
        <v>44112730</v>
      </c>
      <c r="B571" s="116" t="s">
        <v>451</v>
      </c>
      <c r="C571" s="70" t="s">
        <v>9</v>
      </c>
      <c r="D571" s="101" t="s">
        <v>320</v>
      </c>
      <c r="E571" s="72"/>
      <c r="F571" s="103"/>
      <c r="G571" s="102"/>
      <c r="H571" s="37"/>
    </row>
    <row r="572" spans="1:8" s="29" customFormat="1" ht="14.4" hidden="1">
      <c r="A572" s="109" t="s">
        <v>477</v>
      </c>
      <c r="B572" s="116" t="s">
        <v>452</v>
      </c>
      <c r="C572" s="70" t="s">
        <v>9</v>
      </c>
      <c r="D572" s="101" t="s">
        <v>320</v>
      </c>
      <c r="E572" s="72"/>
      <c r="F572" s="103"/>
      <c r="G572" s="102"/>
      <c r="H572" s="37"/>
    </row>
    <row r="573" spans="1:8" s="29" customFormat="1" hidden="1">
      <c r="A573" s="34">
        <v>44531130</v>
      </c>
      <c r="B573" s="116" t="s">
        <v>453</v>
      </c>
      <c r="C573" s="70" t="s">
        <v>9</v>
      </c>
      <c r="D573" s="101" t="s">
        <v>320</v>
      </c>
      <c r="E573" s="72"/>
      <c r="F573" s="103"/>
      <c r="G573" s="102"/>
      <c r="H573" s="37"/>
    </row>
    <row r="574" spans="1:8" s="29" customFormat="1" hidden="1">
      <c r="A574" s="26">
        <v>31500000</v>
      </c>
      <c r="B574" s="120" t="s">
        <v>454</v>
      </c>
      <c r="C574" s="70" t="s">
        <v>9</v>
      </c>
      <c r="D574" s="101" t="s">
        <v>320</v>
      </c>
      <c r="E574" s="72"/>
      <c r="F574" s="103"/>
      <c r="G574" s="102"/>
      <c r="H574" s="37"/>
    </row>
    <row r="575" spans="1:8" s="29" customFormat="1" hidden="1">
      <c r="A575" s="26">
        <v>44111413</v>
      </c>
      <c r="B575" s="122" t="s">
        <v>455</v>
      </c>
      <c r="C575" s="70" t="s">
        <v>9</v>
      </c>
      <c r="D575" s="149" t="s">
        <v>320</v>
      </c>
      <c r="E575" s="146"/>
      <c r="F575" s="150"/>
      <c r="G575" s="150"/>
      <c r="H575" s="37">
        <f>SUM(F549:F575)</f>
        <v>0</v>
      </c>
    </row>
    <row r="576" spans="1:8" s="29" customFormat="1" ht="14.4" hidden="1">
      <c r="A576" s="109">
        <v>39111140</v>
      </c>
      <c r="B576" s="123" t="s">
        <v>456</v>
      </c>
      <c r="C576" s="70" t="s">
        <v>9</v>
      </c>
      <c r="D576" s="148" t="s">
        <v>320</v>
      </c>
      <c r="E576" s="72"/>
      <c r="F576" s="128"/>
      <c r="G576" s="128"/>
      <c r="H576" s="37"/>
    </row>
    <row r="577" spans="1:8" s="29" customFormat="1" hidden="1">
      <c r="A577" s="26" t="s">
        <v>473</v>
      </c>
      <c r="B577" s="123" t="s">
        <v>457</v>
      </c>
      <c r="C577" s="70" t="s">
        <v>9</v>
      </c>
      <c r="D577" s="148" t="s">
        <v>140</v>
      </c>
      <c r="E577" s="72"/>
      <c r="F577" s="128"/>
      <c r="G577" s="128"/>
      <c r="H577" s="37"/>
    </row>
    <row r="578" spans="1:8" s="29" customFormat="1" hidden="1">
      <c r="A578" s="26">
        <v>18341200</v>
      </c>
      <c r="B578" s="123" t="s">
        <v>500</v>
      </c>
      <c r="C578" s="145" t="s">
        <v>33</v>
      </c>
      <c r="D578" s="81" t="s">
        <v>501</v>
      </c>
      <c r="E578" s="151"/>
      <c r="F578" s="152"/>
      <c r="G578" s="100"/>
      <c r="H578" s="37"/>
    </row>
    <row r="579" spans="1:8" s="29" customFormat="1" hidden="1">
      <c r="A579" s="130">
        <v>30237310</v>
      </c>
      <c r="B579" s="123" t="s">
        <v>562</v>
      </c>
      <c r="C579" s="70" t="s">
        <v>33</v>
      </c>
      <c r="D579" s="148" t="s">
        <v>6</v>
      </c>
      <c r="E579" s="72"/>
      <c r="F579" s="128"/>
      <c r="G579" s="128"/>
      <c r="H579" s="37"/>
    </row>
    <row r="580" spans="1:8" s="29" customFormat="1" ht="14.4" hidden="1">
      <c r="A580" s="159" t="s">
        <v>563</v>
      </c>
      <c r="B580" s="123" t="s">
        <v>171</v>
      </c>
      <c r="C580" s="70" t="s">
        <v>33</v>
      </c>
      <c r="D580" s="148" t="s">
        <v>6</v>
      </c>
      <c r="E580" s="72"/>
      <c r="F580" s="147"/>
      <c r="G580" s="128"/>
      <c r="H580" s="37"/>
    </row>
    <row r="581" spans="1:8" s="29" customFormat="1" ht="14.4" hidden="1">
      <c r="A581" s="159">
        <v>44161230</v>
      </c>
      <c r="B581" s="123" t="s">
        <v>564</v>
      </c>
      <c r="C581" s="70" t="s">
        <v>33</v>
      </c>
      <c r="D581" s="148" t="s">
        <v>6</v>
      </c>
      <c r="E581" s="156"/>
      <c r="F581" s="158"/>
      <c r="G581" s="157"/>
      <c r="H581" s="37"/>
    </row>
    <row r="582" spans="1:8" s="29" customFormat="1" ht="14.4" hidden="1">
      <c r="A582" s="159">
        <v>44161230</v>
      </c>
      <c r="B582" s="123" t="s">
        <v>565</v>
      </c>
      <c r="C582" s="70" t="s">
        <v>33</v>
      </c>
      <c r="D582" s="148" t="s">
        <v>140</v>
      </c>
      <c r="E582" s="156"/>
      <c r="F582" s="158"/>
      <c r="G582" s="157"/>
      <c r="H582" s="37"/>
    </row>
    <row r="583" spans="1:8" s="29" customFormat="1" ht="14.4" hidden="1">
      <c r="A583" s="159">
        <v>44161230</v>
      </c>
      <c r="B583" s="123" t="s">
        <v>566</v>
      </c>
      <c r="C583" s="70" t="s">
        <v>33</v>
      </c>
      <c r="D583" s="148" t="s">
        <v>6</v>
      </c>
      <c r="E583" s="156"/>
      <c r="F583" s="158"/>
      <c r="G583" s="157"/>
      <c r="H583" s="37"/>
    </row>
    <row r="584" spans="1:8" s="29" customFormat="1" ht="14.4" hidden="1">
      <c r="A584" s="159">
        <v>31651400</v>
      </c>
      <c r="B584" s="123" t="s">
        <v>567</v>
      </c>
      <c r="C584" s="70" t="s">
        <v>33</v>
      </c>
      <c r="D584" s="148" t="s">
        <v>6</v>
      </c>
      <c r="E584" s="156"/>
      <c r="F584" s="158"/>
      <c r="G584" s="157"/>
      <c r="H584" s="37"/>
    </row>
    <row r="585" spans="1:8" s="29" customFormat="1" ht="14.4" hidden="1">
      <c r="A585" s="159" t="s">
        <v>652</v>
      </c>
      <c r="B585" s="123" t="s">
        <v>568</v>
      </c>
      <c r="C585" s="70" t="s">
        <v>33</v>
      </c>
      <c r="D585" s="148" t="s">
        <v>6</v>
      </c>
      <c r="E585" s="156"/>
      <c r="F585" s="158"/>
      <c r="G585" s="157"/>
      <c r="H585" s="37"/>
    </row>
    <row r="586" spans="1:8" s="29" customFormat="1" ht="14.4" hidden="1">
      <c r="A586" s="159">
        <v>44161230</v>
      </c>
      <c r="B586" s="123" t="s">
        <v>569</v>
      </c>
      <c r="C586" s="70" t="s">
        <v>33</v>
      </c>
      <c r="D586" s="148" t="s">
        <v>6</v>
      </c>
      <c r="E586" s="156"/>
      <c r="F586" s="158"/>
      <c r="G586" s="157"/>
      <c r="H586" s="37"/>
    </row>
    <row r="587" spans="1:8" s="29" customFormat="1" ht="14.4" hidden="1">
      <c r="A587" s="159" t="s">
        <v>471</v>
      </c>
      <c r="B587" s="123" t="s">
        <v>570</v>
      </c>
      <c r="C587" s="70" t="s">
        <v>33</v>
      </c>
      <c r="D587" s="148" t="s">
        <v>6</v>
      </c>
      <c r="E587" s="156"/>
      <c r="F587" s="158"/>
      <c r="G587" s="157"/>
      <c r="H587" s="37"/>
    </row>
    <row r="588" spans="1:8" s="29" customFormat="1" ht="14.4" hidden="1">
      <c r="A588" s="159">
        <v>44161230</v>
      </c>
      <c r="B588" s="123" t="s">
        <v>571</v>
      </c>
      <c r="C588" s="70" t="s">
        <v>33</v>
      </c>
      <c r="D588" s="148" t="s">
        <v>6</v>
      </c>
      <c r="E588" s="156"/>
      <c r="F588" s="158"/>
      <c r="G588" s="157"/>
      <c r="H588" s="37"/>
    </row>
    <row r="589" spans="1:8" s="29" customFormat="1" ht="14.4" hidden="1">
      <c r="A589" s="159" t="s">
        <v>662</v>
      </c>
      <c r="B589" s="123" t="s">
        <v>572</v>
      </c>
      <c r="C589" s="70" t="s">
        <v>33</v>
      </c>
      <c r="D589" s="148" t="s">
        <v>6</v>
      </c>
      <c r="E589" s="156"/>
      <c r="F589" s="158"/>
      <c r="G589" s="157"/>
      <c r="H589" s="37"/>
    </row>
    <row r="590" spans="1:8" s="29" customFormat="1" ht="14.4" hidden="1">
      <c r="A590" s="159">
        <v>44161230</v>
      </c>
      <c r="B590" s="123" t="s">
        <v>573</v>
      </c>
      <c r="C590" s="70" t="s">
        <v>33</v>
      </c>
      <c r="D590" s="148" t="s">
        <v>6</v>
      </c>
      <c r="E590" s="156"/>
      <c r="F590" s="158"/>
      <c r="G590" s="157"/>
      <c r="H590" s="37"/>
    </row>
    <row r="591" spans="1:8" s="29" customFormat="1" ht="14.4" hidden="1">
      <c r="A591" s="159">
        <v>44161230</v>
      </c>
      <c r="B591" s="123" t="s">
        <v>564</v>
      </c>
      <c r="C591" s="70" t="s">
        <v>33</v>
      </c>
      <c r="D591" s="148" t="s">
        <v>6</v>
      </c>
      <c r="E591" s="156"/>
      <c r="F591" s="158"/>
      <c r="G591" s="157"/>
      <c r="H591" s="37"/>
    </row>
    <row r="592" spans="1:8" s="29" customFormat="1" ht="14.4" hidden="1">
      <c r="A592" s="159">
        <v>42121190</v>
      </c>
      <c r="B592" s="123" t="s">
        <v>574</v>
      </c>
      <c r="C592" s="70" t="s">
        <v>33</v>
      </c>
      <c r="D592" s="148" t="s">
        <v>6</v>
      </c>
      <c r="E592" s="156"/>
      <c r="F592" s="158"/>
      <c r="G592" s="157"/>
      <c r="H592" s="37"/>
    </row>
    <row r="593" spans="1:8" s="29" customFormat="1" ht="14.4" hidden="1">
      <c r="A593" s="159">
        <v>44161230</v>
      </c>
      <c r="B593" s="123" t="s">
        <v>575</v>
      </c>
      <c r="C593" s="70" t="s">
        <v>33</v>
      </c>
      <c r="D593" s="148" t="s">
        <v>6</v>
      </c>
      <c r="E593" s="156"/>
      <c r="F593" s="158"/>
      <c r="G593" s="157"/>
      <c r="H593" s="37"/>
    </row>
    <row r="594" spans="1:8" s="29" customFormat="1" ht="14.4" hidden="1">
      <c r="A594" s="159" t="s">
        <v>468</v>
      </c>
      <c r="B594" s="123" t="s">
        <v>576</v>
      </c>
      <c r="C594" s="70" t="s">
        <v>33</v>
      </c>
      <c r="D594" s="148" t="s">
        <v>6</v>
      </c>
      <c r="E594" s="156"/>
      <c r="F594" s="158"/>
      <c r="G594" s="157"/>
      <c r="H594" s="37"/>
    </row>
    <row r="595" spans="1:8" s="29" customFormat="1" ht="14.4" hidden="1">
      <c r="A595" s="159" t="s">
        <v>653</v>
      </c>
      <c r="B595" s="123" t="s">
        <v>577</v>
      </c>
      <c r="C595" s="70" t="s">
        <v>33</v>
      </c>
      <c r="D595" s="148" t="s">
        <v>6</v>
      </c>
      <c r="E595" s="156"/>
      <c r="F595" s="158"/>
      <c r="G595" s="157"/>
      <c r="H595" s="37"/>
    </row>
    <row r="596" spans="1:8" s="29" customFormat="1" ht="14.4" hidden="1">
      <c r="A596" s="159">
        <v>38431100</v>
      </c>
      <c r="B596" s="123" t="s">
        <v>578</v>
      </c>
      <c r="C596" s="70" t="s">
        <v>33</v>
      </c>
      <c r="D596" s="148" t="s">
        <v>6</v>
      </c>
      <c r="E596" s="156"/>
      <c r="F596" s="158"/>
      <c r="G596" s="157"/>
      <c r="H596" s="37"/>
    </row>
    <row r="597" spans="1:8" s="29" customFormat="1" ht="14.4" hidden="1">
      <c r="A597" s="159">
        <v>38431100</v>
      </c>
      <c r="B597" s="123" t="s">
        <v>579</v>
      </c>
      <c r="C597" s="70" t="s">
        <v>33</v>
      </c>
      <c r="D597" s="148" t="s">
        <v>6</v>
      </c>
      <c r="E597" s="156"/>
      <c r="F597" s="158"/>
      <c r="G597" s="157"/>
      <c r="H597" s="37"/>
    </row>
    <row r="598" spans="1:8" s="29" customFormat="1" ht="14.4" hidden="1">
      <c r="A598" s="159">
        <v>42671180</v>
      </c>
      <c r="B598" s="123" t="s">
        <v>580</v>
      </c>
      <c r="C598" s="70" t="s">
        <v>33</v>
      </c>
      <c r="D598" s="148" t="s">
        <v>6</v>
      </c>
      <c r="E598" s="156"/>
      <c r="F598" s="158"/>
      <c r="G598" s="157"/>
      <c r="H598" s="37"/>
    </row>
    <row r="599" spans="1:8" s="29" customFormat="1" ht="14.4" hidden="1">
      <c r="A599" s="159">
        <v>42671180</v>
      </c>
      <c r="B599" s="123" t="s">
        <v>581</v>
      </c>
      <c r="C599" s="70" t="s">
        <v>33</v>
      </c>
      <c r="D599" s="148" t="s">
        <v>6</v>
      </c>
      <c r="E599" s="156"/>
      <c r="F599" s="158"/>
      <c r="G599" s="157"/>
      <c r="H599" s="37"/>
    </row>
    <row r="600" spans="1:8" s="29" customFormat="1" ht="14.4" hidden="1">
      <c r="A600" s="159">
        <v>18141100</v>
      </c>
      <c r="B600" s="123" t="s">
        <v>582</v>
      </c>
      <c r="C600" s="70" t="s">
        <v>33</v>
      </c>
      <c r="D600" s="148" t="s">
        <v>6</v>
      </c>
      <c r="E600" s="156"/>
      <c r="F600" s="158"/>
      <c r="G600" s="157"/>
      <c r="H600" s="37"/>
    </row>
    <row r="601" spans="1:8" s="29" customFormat="1" ht="14.4" hidden="1">
      <c r="A601" s="159">
        <v>44161230</v>
      </c>
      <c r="B601" s="123" t="s">
        <v>583</v>
      </c>
      <c r="C601" s="70" t="s">
        <v>33</v>
      </c>
      <c r="D601" s="148" t="s">
        <v>6</v>
      </c>
      <c r="E601" s="156"/>
      <c r="F601" s="158"/>
      <c r="G601" s="157"/>
      <c r="H601" s="37"/>
    </row>
    <row r="602" spans="1:8" s="29" customFormat="1" ht="14.4" hidden="1">
      <c r="A602" s="159" t="s">
        <v>655</v>
      </c>
      <c r="B602" s="123" t="s">
        <v>584</v>
      </c>
      <c r="C602" s="70" t="s">
        <v>33</v>
      </c>
      <c r="D602" s="148" t="s">
        <v>31</v>
      </c>
      <c r="E602" s="156"/>
      <c r="F602" s="158"/>
      <c r="G602" s="157"/>
      <c r="H602" s="37"/>
    </row>
    <row r="603" spans="1:8" s="29" customFormat="1" ht="14.4" hidden="1">
      <c r="A603" s="159" t="s">
        <v>654</v>
      </c>
      <c r="B603" s="123" t="s">
        <v>585</v>
      </c>
      <c r="C603" s="70" t="s">
        <v>33</v>
      </c>
      <c r="D603" s="148" t="s">
        <v>6</v>
      </c>
      <c r="E603" s="156"/>
      <c r="F603" s="158"/>
      <c r="G603" s="157"/>
      <c r="H603" s="37"/>
    </row>
    <row r="604" spans="1:8" s="29" customFormat="1" ht="14.4" hidden="1">
      <c r="A604" s="159">
        <v>31685000</v>
      </c>
      <c r="B604" s="123" t="s">
        <v>586</v>
      </c>
      <c r="C604" s="70" t="s">
        <v>33</v>
      </c>
      <c r="D604" s="148" t="s">
        <v>6</v>
      </c>
      <c r="E604" s="156"/>
      <c r="F604" s="158"/>
      <c r="G604" s="157"/>
      <c r="H604" s="37"/>
    </row>
    <row r="605" spans="1:8" s="29" customFormat="1" ht="14.4" hidden="1">
      <c r="A605" s="159">
        <v>44161230</v>
      </c>
      <c r="B605" s="123" t="s">
        <v>569</v>
      </c>
      <c r="C605" s="70" t="s">
        <v>33</v>
      </c>
      <c r="D605" s="148" t="s">
        <v>6</v>
      </c>
      <c r="E605" s="156"/>
      <c r="F605" s="158"/>
      <c r="G605" s="157"/>
      <c r="H605" s="37"/>
    </row>
    <row r="606" spans="1:8" s="29" customFormat="1" ht="14.4" hidden="1">
      <c r="A606" s="159" t="s">
        <v>656</v>
      </c>
      <c r="B606" s="123" t="s">
        <v>587</v>
      </c>
      <c r="C606" s="70" t="s">
        <v>33</v>
      </c>
      <c r="D606" s="148" t="s">
        <v>6</v>
      </c>
      <c r="E606" s="156"/>
      <c r="F606" s="158"/>
      <c r="G606" s="157"/>
      <c r="H606" s="37"/>
    </row>
    <row r="607" spans="1:8" s="29" customFormat="1" ht="14.4" hidden="1">
      <c r="A607" s="159" t="s">
        <v>656</v>
      </c>
      <c r="B607" s="123" t="s">
        <v>588</v>
      </c>
      <c r="C607" s="70" t="s">
        <v>33</v>
      </c>
      <c r="D607" s="148" t="s">
        <v>6</v>
      </c>
      <c r="E607" s="156"/>
      <c r="F607" s="158"/>
      <c r="G607" s="157"/>
      <c r="H607" s="37"/>
    </row>
    <row r="608" spans="1:8" s="29" customFormat="1" ht="14.4" hidden="1">
      <c r="A608" s="159">
        <v>31651400</v>
      </c>
      <c r="B608" s="123" t="s">
        <v>589</v>
      </c>
      <c r="C608" s="70" t="s">
        <v>33</v>
      </c>
      <c r="D608" s="148" t="s">
        <v>6</v>
      </c>
      <c r="E608" s="156"/>
      <c r="F608" s="158"/>
      <c r="G608" s="157"/>
      <c r="H608" s="37"/>
    </row>
    <row r="609" spans="1:10" s="29" customFormat="1" ht="14.4" hidden="1">
      <c r="A609" s="159" t="s">
        <v>471</v>
      </c>
      <c r="B609" s="123" t="s">
        <v>590</v>
      </c>
      <c r="C609" s="70" t="s">
        <v>33</v>
      </c>
      <c r="D609" s="148" t="s">
        <v>6</v>
      </c>
      <c r="E609" s="156"/>
      <c r="F609" s="158"/>
      <c r="G609" s="157"/>
      <c r="H609" s="37"/>
    </row>
    <row r="610" spans="1:10" s="29" customFormat="1" ht="14.4" hidden="1">
      <c r="A610" s="159">
        <v>44161230</v>
      </c>
      <c r="B610" s="123" t="s">
        <v>591</v>
      </c>
      <c r="C610" s="70" t="s">
        <v>33</v>
      </c>
      <c r="D610" s="148" t="s">
        <v>6</v>
      </c>
      <c r="E610" s="156"/>
      <c r="F610" s="128"/>
      <c r="G610" s="157"/>
      <c r="H610" s="37"/>
    </row>
    <row r="611" spans="1:10" s="29" customFormat="1" ht="14.4" hidden="1">
      <c r="A611" s="159" t="s">
        <v>652</v>
      </c>
      <c r="B611" s="123" t="s">
        <v>592</v>
      </c>
      <c r="C611" s="70" t="s">
        <v>33</v>
      </c>
      <c r="D611" s="148" t="s">
        <v>6</v>
      </c>
      <c r="E611" s="156"/>
      <c r="F611" s="128"/>
      <c r="G611" s="128"/>
      <c r="H611" s="37"/>
    </row>
    <row r="612" spans="1:10" s="29" customFormat="1" ht="14.4" hidden="1">
      <c r="A612" s="159" t="s">
        <v>471</v>
      </c>
      <c r="B612" s="123" t="s">
        <v>570</v>
      </c>
      <c r="C612" s="70" t="s">
        <v>33</v>
      </c>
      <c r="D612" s="148" t="s">
        <v>6</v>
      </c>
      <c r="E612" s="156"/>
      <c r="F612" s="128"/>
      <c r="G612" s="128"/>
      <c r="H612" s="37"/>
    </row>
    <row r="613" spans="1:10" s="29" customFormat="1" ht="14.4" hidden="1">
      <c r="A613" s="159" t="s">
        <v>471</v>
      </c>
      <c r="B613" s="123" t="s">
        <v>593</v>
      </c>
      <c r="C613" s="70" t="s">
        <v>33</v>
      </c>
      <c r="D613" s="148" t="s">
        <v>6</v>
      </c>
      <c r="E613" s="156"/>
      <c r="F613" s="128"/>
      <c r="G613" s="128"/>
      <c r="H613" s="37"/>
    </row>
    <row r="614" spans="1:10" s="29" customFormat="1" ht="14.4" hidden="1">
      <c r="A614" s="159">
        <v>44161230</v>
      </c>
      <c r="B614" s="123" t="s">
        <v>564</v>
      </c>
      <c r="C614" s="70" t="s">
        <v>33</v>
      </c>
      <c r="D614" s="148" t="s">
        <v>6</v>
      </c>
      <c r="E614" s="156"/>
      <c r="F614" s="128"/>
      <c r="G614" s="128"/>
      <c r="H614" s="37"/>
    </row>
    <row r="615" spans="1:10" s="29" customFormat="1" ht="14.4" hidden="1">
      <c r="A615" s="159">
        <v>44161230</v>
      </c>
      <c r="B615" s="123" t="s">
        <v>571</v>
      </c>
      <c r="C615" s="70" t="s">
        <v>33</v>
      </c>
      <c r="D615" s="148" t="s">
        <v>6</v>
      </c>
      <c r="E615" s="156"/>
      <c r="F615" s="128"/>
      <c r="G615" s="128"/>
      <c r="H615" s="37"/>
    </row>
    <row r="616" spans="1:10" s="29" customFormat="1" ht="14.4" hidden="1">
      <c r="A616" s="159">
        <v>44161230</v>
      </c>
      <c r="B616" s="123" t="s">
        <v>594</v>
      </c>
      <c r="C616" s="70" t="s">
        <v>33</v>
      </c>
      <c r="D616" s="148" t="s">
        <v>6</v>
      </c>
      <c r="E616" s="156"/>
      <c r="F616" s="128"/>
      <c r="G616" s="128"/>
      <c r="H616" s="37"/>
    </row>
    <row r="617" spans="1:10" s="29" customFormat="1" ht="14.4" hidden="1">
      <c r="A617" s="159">
        <v>44161230</v>
      </c>
      <c r="B617" s="123" t="s">
        <v>565</v>
      </c>
      <c r="C617" s="70" t="s">
        <v>33</v>
      </c>
      <c r="D617" s="148" t="s">
        <v>140</v>
      </c>
      <c r="E617" s="156"/>
      <c r="F617" s="128"/>
      <c r="G617" s="128"/>
      <c r="H617" s="37"/>
    </row>
    <row r="618" spans="1:10" s="29" customFormat="1" ht="14.4" hidden="1">
      <c r="A618" s="159">
        <v>44163260</v>
      </c>
      <c r="B618" s="123" t="s">
        <v>595</v>
      </c>
      <c r="C618" s="70" t="s">
        <v>33</v>
      </c>
      <c r="D618" s="148" t="s">
        <v>6</v>
      </c>
      <c r="E618" s="156"/>
      <c r="F618" s="128"/>
      <c r="G618" s="128"/>
      <c r="H618" s="37"/>
    </row>
    <row r="619" spans="1:10" s="29" customFormat="1" ht="14.4" hidden="1">
      <c r="A619" s="159">
        <v>44161230</v>
      </c>
      <c r="B619" s="123" t="s">
        <v>583</v>
      </c>
      <c r="C619" s="70" t="s">
        <v>33</v>
      </c>
      <c r="D619" s="148" t="s">
        <v>6</v>
      </c>
      <c r="E619" s="156"/>
      <c r="F619" s="128"/>
      <c r="G619" s="128"/>
      <c r="H619" s="37"/>
    </row>
    <row r="620" spans="1:10" s="29" customFormat="1" ht="14.4" hidden="1">
      <c r="A620" s="159">
        <v>44161230</v>
      </c>
      <c r="B620" s="123" t="s">
        <v>591</v>
      </c>
      <c r="C620" s="70" t="s">
        <v>33</v>
      </c>
      <c r="D620" s="148" t="s">
        <v>6</v>
      </c>
      <c r="E620" s="156"/>
      <c r="F620" s="128"/>
      <c r="G620" s="128"/>
      <c r="H620" s="37"/>
    </row>
    <row r="621" spans="1:10" s="29" customFormat="1" ht="14.4" hidden="1">
      <c r="A621" s="159">
        <v>44161230</v>
      </c>
      <c r="B621" s="123" t="s">
        <v>596</v>
      </c>
      <c r="C621" s="70" t="s">
        <v>33</v>
      </c>
      <c r="D621" s="148" t="s">
        <v>6</v>
      </c>
      <c r="E621" s="156"/>
      <c r="F621" s="128"/>
      <c r="G621" s="128"/>
      <c r="H621" s="37"/>
    </row>
    <row r="622" spans="1:10" s="29" customFormat="1" ht="14.4" hidden="1">
      <c r="A622" s="159">
        <v>44161230</v>
      </c>
      <c r="B622" s="123" t="s">
        <v>594</v>
      </c>
      <c r="C622" s="70" t="s">
        <v>33</v>
      </c>
      <c r="D622" s="148" t="s">
        <v>6</v>
      </c>
      <c r="E622" s="156"/>
      <c r="F622" s="128"/>
      <c r="G622" s="128"/>
      <c r="H622" s="37"/>
    </row>
    <row r="623" spans="1:10" s="29" customFormat="1" ht="14.4" hidden="1">
      <c r="A623" s="159">
        <v>44161230</v>
      </c>
      <c r="B623" s="123" t="s">
        <v>597</v>
      </c>
      <c r="C623" s="70" t="s">
        <v>33</v>
      </c>
      <c r="D623" s="148" t="s">
        <v>6</v>
      </c>
      <c r="E623" s="156"/>
      <c r="F623" s="128"/>
      <c r="G623" s="128"/>
      <c r="H623" s="37"/>
      <c r="J623" s="37">
        <f>SUM(F581:F623)</f>
        <v>0</v>
      </c>
    </row>
    <row r="624" spans="1:10" s="29" customFormat="1" ht="14.4" hidden="1">
      <c r="A624" s="115">
        <v>44191700</v>
      </c>
      <c r="B624" s="123" t="s">
        <v>598</v>
      </c>
      <c r="C624" s="70" t="s">
        <v>33</v>
      </c>
      <c r="D624" s="148" t="s">
        <v>6</v>
      </c>
      <c r="E624" s="156"/>
      <c r="F624" s="128"/>
      <c r="G624" s="128"/>
      <c r="H624" s="37"/>
      <c r="J624" s="37"/>
    </row>
    <row r="625" spans="1:10" s="29" customFormat="1" ht="14.4" hidden="1">
      <c r="A625" s="115">
        <v>44191700</v>
      </c>
      <c r="B625" s="123" t="s">
        <v>599</v>
      </c>
      <c r="C625" s="70" t="s">
        <v>33</v>
      </c>
      <c r="D625" s="148" t="s">
        <v>6</v>
      </c>
      <c r="E625" s="156"/>
      <c r="F625" s="128"/>
      <c r="G625" s="128"/>
      <c r="H625" s="37"/>
      <c r="J625" s="37"/>
    </row>
    <row r="626" spans="1:10" s="29" customFormat="1" ht="14.4" hidden="1">
      <c r="A626" s="115">
        <v>44191700</v>
      </c>
      <c r="B626" s="123" t="s">
        <v>600</v>
      </c>
      <c r="C626" s="70" t="s">
        <v>33</v>
      </c>
      <c r="D626" s="148" t="s">
        <v>6</v>
      </c>
      <c r="E626" s="156"/>
      <c r="F626" s="128"/>
      <c r="G626" s="128"/>
      <c r="H626" s="37"/>
      <c r="J626" s="37"/>
    </row>
    <row r="627" spans="1:10" s="29" customFormat="1" ht="14.4" hidden="1">
      <c r="A627" s="115">
        <v>44191700</v>
      </c>
      <c r="B627" s="123" t="s">
        <v>601</v>
      </c>
      <c r="C627" s="70" t="s">
        <v>33</v>
      </c>
      <c r="D627" s="148" t="s">
        <v>6</v>
      </c>
      <c r="E627" s="156"/>
      <c r="F627" s="128"/>
      <c r="G627" s="128"/>
      <c r="H627" s="37"/>
      <c r="J627" s="37"/>
    </row>
    <row r="628" spans="1:10" s="29" customFormat="1" ht="14.4" hidden="1">
      <c r="A628" s="115">
        <v>44191700</v>
      </c>
      <c r="B628" s="123" t="s">
        <v>602</v>
      </c>
      <c r="C628" s="70" t="s">
        <v>33</v>
      </c>
      <c r="D628" s="148" t="s">
        <v>6</v>
      </c>
      <c r="E628" s="156"/>
      <c r="F628" s="128"/>
      <c r="G628" s="128"/>
      <c r="H628" s="37"/>
      <c r="J628" s="37"/>
    </row>
    <row r="629" spans="1:10" s="29" customFormat="1" ht="14.4" hidden="1">
      <c r="A629" s="115">
        <v>44531130</v>
      </c>
      <c r="B629" s="123" t="s">
        <v>603</v>
      </c>
      <c r="C629" s="70" t="s">
        <v>33</v>
      </c>
      <c r="D629" s="148" t="s">
        <v>6</v>
      </c>
      <c r="E629" s="156"/>
      <c r="F629" s="128"/>
      <c r="G629" s="128"/>
      <c r="H629" s="37"/>
      <c r="J629" s="37"/>
    </row>
    <row r="630" spans="1:10" s="29" customFormat="1" ht="14.4" hidden="1">
      <c r="A630" s="115">
        <v>44531130</v>
      </c>
      <c r="B630" s="123" t="s">
        <v>604</v>
      </c>
      <c r="C630" s="70" t="s">
        <v>33</v>
      </c>
      <c r="D630" s="148" t="s">
        <v>6</v>
      </c>
      <c r="E630" s="156"/>
      <c r="F630" s="128"/>
      <c r="G630" s="128"/>
      <c r="H630" s="37"/>
      <c r="J630" s="37"/>
    </row>
    <row r="631" spans="1:10" s="29" customFormat="1" ht="14.4" hidden="1">
      <c r="A631" s="115">
        <v>44531130</v>
      </c>
      <c r="B631" s="123" t="s">
        <v>605</v>
      </c>
      <c r="C631" s="70" t="s">
        <v>33</v>
      </c>
      <c r="D631" s="148" t="s">
        <v>6</v>
      </c>
      <c r="E631" s="156"/>
      <c r="F631" s="128"/>
      <c r="G631" s="128"/>
      <c r="H631" s="37"/>
      <c r="J631" s="37"/>
    </row>
    <row r="632" spans="1:10" s="29" customFormat="1" ht="14.4" hidden="1">
      <c r="A632" s="115">
        <v>31211180</v>
      </c>
      <c r="B632" s="123" t="s">
        <v>606</v>
      </c>
      <c r="C632" s="70" t="s">
        <v>33</v>
      </c>
      <c r="D632" s="148" t="s">
        <v>6</v>
      </c>
      <c r="E632" s="156"/>
      <c r="F632" s="128"/>
      <c r="G632" s="128"/>
      <c r="H632" s="37"/>
      <c r="J632" s="37"/>
    </row>
    <row r="633" spans="1:10" s="29" customFormat="1" ht="14.4" hidden="1">
      <c r="A633" s="115">
        <v>31684400</v>
      </c>
      <c r="B633" s="123" t="s">
        <v>607</v>
      </c>
      <c r="C633" s="70" t="s">
        <v>33</v>
      </c>
      <c r="D633" s="148" t="s">
        <v>6</v>
      </c>
      <c r="E633" s="156"/>
      <c r="F633" s="128"/>
      <c r="G633" s="128"/>
      <c r="H633" s="37"/>
      <c r="J633" s="37"/>
    </row>
    <row r="634" spans="1:10" s="29" customFormat="1" hidden="1">
      <c r="A634" s="33">
        <v>44511330</v>
      </c>
      <c r="B634" s="123" t="s">
        <v>608</v>
      </c>
      <c r="C634" s="70" t="s">
        <v>33</v>
      </c>
      <c r="D634" s="148" t="s">
        <v>6</v>
      </c>
      <c r="E634" s="156"/>
      <c r="F634" s="128"/>
      <c r="G634" s="128"/>
      <c r="H634" s="37"/>
      <c r="J634" s="37"/>
    </row>
    <row r="635" spans="1:10" s="29" customFormat="1" ht="14.4" hidden="1">
      <c r="A635" s="115" t="s">
        <v>657</v>
      </c>
      <c r="B635" s="123" t="s">
        <v>609</v>
      </c>
      <c r="C635" s="70" t="s">
        <v>33</v>
      </c>
      <c r="D635" s="148" t="s">
        <v>6</v>
      </c>
      <c r="E635" s="156"/>
      <c r="F635" s="128"/>
      <c r="G635" s="128"/>
      <c r="H635" s="37"/>
      <c r="J635" s="37"/>
    </row>
    <row r="636" spans="1:10" s="29" customFormat="1" ht="14.4" hidden="1">
      <c r="A636" s="115" t="s">
        <v>658</v>
      </c>
      <c r="B636" s="123" t="s">
        <v>610</v>
      </c>
      <c r="C636" s="70" t="s">
        <v>33</v>
      </c>
      <c r="D636" s="148" t="s">
        <v>31</v>
      </c>
      <c r="E636" s="156"/>
      <c r="F636" s="128"/>
      <c r="G636" s="128"/>
      <c r="H636" s="37"/>
      <c r="J636" s="37"/>
    </row>
    <row r="637" spans="1:10" s="29" customFormat="1" ht="14.4" hidden="1">
      <c r="A637" s="115" t="s">
        <v>659</v>
      </c>
      <c r="B637" s="123" t="s">
        <v>611</v>
      </c>
      <c r="C637" s="70" t="s">
        <v>33</v>
      </c>
      <c r="D637" s="148" t="s">
        <v>6</v>
      </c>
      <c r="E637" s="156"/>
      <c r="F637" s="128"/>
      <c r="G637" s="128"/>
      <c r="H637" s="37"/>
      <c r="J637" s="37"/>
    </row>
    <row r="638" spans="1:10" s="29" customFormat="1" ht="14.4" hidden="1">
      <c r="A638" s="115" t="s">
        <v>660</v>
      </c>
      <c r="B638" s="123" t="s">
        <v>612</v>
      </c>
      <c r="C638" s="70" t="s">
        <v>33</v>
      </c>
      <c r="D638" s="148" t="s">
        <v>6</v>
      </c>
      <c r="E638" s="156"/>
      <c r="F638" s="128"/>
      <c r="G638" s="128"/>
      <c r="H638" s="37"/>
      <c r="J638" s="37"/>
    </row>
    <row r="639" spans="1:10" s="29" customFormat="1" ht="14.4" hidden="1">
      <c r="A639" s="115" t="s">
        <v>660</v>
      </c>
      <c r="B639" s="123" t="s">
        <v>613</v>
      </c>
      <c r="C639" s="70" t="s">
        <v>33</v>
      </c>
      <c r="D639" s="148" t="s">
        <v>6</v>
      </c>
      <c r="E639" s="156"/>
      <c r="F639" s="128"/>
      <c r="G639" s="128"/>
      <c r="H639" s="37"/>
      <c r="J639" s="37"/>
    </row>
    <row r="640" spans="1:10" s="29" customFormat="1" ht="14.4" hidden="1">
      <c r="A640" s="115" t="s">
        <v>661</v>
      </c>
      <c r="B640" s="123" t="s">
        <v>614</v>
      </c>
      <c r="C640" s="70" t="s">
        <v>33</v>
      </c>
      <c r="D640" s="148" t="s">
        <v>6</v>
      </c>
      <c r="E640" s="156"/>
      <c r="F640" s="128"/>
      <c r="G640" s="128"/>
      <c r="H640" s="37"/>
      <c r="J640" s="37"/>
    </row>
    <row r="641" spans="1:10" s="29" customFormat="1" ht="14.4" hidden="1">
      <c r="A641" s="115">
        <v>31684400</v>
      </c>
      <c r="B641" s="123" t="s">
        <v>607</v>
      </c>
      <c r="C641" s="70" t="s">
        <v>33</v>
      </c>
      <c r="D641" s="148" t="s">
        <v>6</v>
      </c>
      <c r="E641" s="156"/>
      <c r="F641" s="128"/>
      <c r="G641" s="128"/>
      <c r="H641" s="37"/>
      <c r="J641" s="37"/>
    </row>
    <row r="642" spans="1:10" s="29" customFormat="1" ht="14.4" hidden="1">
      <c r="A642" s="115">
        <v>31684400</v>
      </c>
      <c r="B642" s="123" t="s">
        <v>134</v>
      </c>
      <c r="C642" s="70" t="s">
        <v>33</v>
      </c>
      <c r="D642" s="148" t="s">
        <v>6</v>
      </c>
      <c r="E642" s="156"/>
      <c r="F642" s="128"/>
      <c r="G642" s="128"/>
      <c r="H642" s="37"/>
      <c r="J642" s="37"/>
    </row>
    <row r="643" spans="1:10" s="29" customFormat="1" ht="14.4" hidden="1">
      <c r="A643" s="115" t="s">
        <v>660</v>
      </c>
      <c r="B643" s="123" t="s">
        <v>615</v>
      </c>
      <c r="C643" s="70" t="s">
        <v>33</v>
      </c>
      <c r="D643" s="148" t="s">
        <v>6</v>
      </c>
      <c r="E643" s="156"/>
      <c r="F643" s="128"/>
      <c r="G643" s="128"/>
      <c r="H643" s="37"/>
      <c r="J643" s="37"/>
    </row>
    <row r="644" spans="1:10" s="29" customFormat="1" ht="14.4" hidden="1">
      <c r="A644" s="115" t="s">
        <v>663</v>
      </c>
      <c r="B644" s="123" t="s">
        <v>616</v>
      </c>
      <c r="C644" s="70" t="s">
        <v>33</v>
      </c>
      <c r="D644" s="148" t="s">
        <v>6</v>
      </c>
      <c r="E644" s="156"/>
      <c r="F644" s="128"/>
      <c r="G644" s="128"/>
      <c r="H644" s="37"/>
      <c r="J644" s="37"/>
    </row>
    <row r="645" spans="1:10" s="29" customFormat="1" ht="14.4" hidden="1">
      <c r="A645" s="115">
        <v>44921500</v>
      </c>
      <c r="B645" s="123" t="s">
        <v>617</v>
      </c>
      <c r="C645" s="70" t="s">
        <v>33</v>
      </c>
      <c r="D645" s="148" t="s">
        <v>6</v>
      </c>
      <c r="E645" s="156"/>
      <c r="F645" s="128"/>
      <c r="G645" s="128"/>
      <c r="H645" s="37"/>
      <c r="J645" s="37"/>
    </row>
    <row r="646" spans="1:10" s="29" customFormat="1" ht="14.4" hidden="1">
      <c r="A646" s="115">
        <v>44921500</v>
      </c>
      <c r="B646" s="123" t="s">
        <v>127</v>
      </c>
      <c r="C646" s="70" t="s">
        <v>33</v>
      </c>
      <c r="D646" s="148" t="s">
        <v>6</v>
      </c>
      <c r="E646" s="156"/>
      <c r="F646" s="128"/>
      <c r="G646" s="128"/>
      <c r="H646" s="37"/>
      <c r="J646" s="37"/>
    </row>
    <row r="647" spans="1:10" s="29" customFormat="1" ht="14.4" hidden="1">
      <c r="A647" s="115" t="s">
        <v>664</v>
      </c>
      <c r="B647" s="123" t="s">
        <v>618</v>
      </c>
      <c r="C647" s="70" t="s">
        <v>33</v>
      </c>
      <c r="D647" s="148" t="s">
        <v>6</v>
      </c>
      <c r="E647" s="156"/>
      <c r="F647" s="128"/>
      <c r="G647" s="128"/>
      <c r="H647" s="37"/>
      <c r="J647" s="37"/>
    </row>
    <row r="648" spans="1:10" s="29" customFormat="1" ht="14.4" hidden="1">
      <c r="A648" s="115">
        <v>31684400</v>
      </c>
      <c r="B648" s="123" t="s">
        <v>134</v>
      </c>
      <c r="C648" s="70" t="s">
        <v>33</v>
      </c>
      <c r="D648" s="148" t="s">
        <v>6</v>
      </c>
      <c r="E648" s="156"/>
      <c r="F648" s="128"/>
      <c r="G648" s="128"/>
      <c r="H648" s="37"/>
      <c r="J648" s="37"/>
    </row>
    <row r="649" spans="1:10" s="29" customFormat="1" ht="14.4" hidden="1">
      <c r="A649" s="115" t="s">
        <v>473</v>
      </c>
      <c r="B649" s="123" t="s">
        <v>619</v>
      </c>
      <c r="C649" s="70" t="s">
        <v>33</v>
      </c>
      <c r="D649" s="148" t="s">
        <v>6</v>
      </c>
      <c r="E649" s="156"/>
      <c r="F649" s="128"/>
      <c r="G649" s="128"/>
      <c r="H649" s="37"/>
      <c r="J649" s="37"/>
    </row>
    <row r="650" spans="1:10" s="29" customFormat="1" ht="14.4" hidden="1">
      <c r="A650" s="115" t="s">
        <v>665</v>
      </c>
      <c r="B650" s="123" t="s">
        <v>620</v>
      </c>
      <c r="C650" s="70" t="s">
        <v>33</v>
      </c>
      <c r="D650" s="148" t="s">
        <v>6</v>
      </c>
      <c r="E650" s="156"/>
      <c r="F650" s="128"/>
      <c r="G650" s="128"/>
      <c r="H650" s="37"/>
      <c r="J650" s="37"/>
    </row>
    <row r="651" spans="1:10" s="29" customFormat="1" ht="14.4" hidden="1">
      <c r="A651" s="115">
        <v>44411110</v>
      </c>
      <c r="B651" s="123" t="s">
        <v>651</v>
      </c>
      <c r="C651" s="70" t="s">
        <v>33</v>
      </c>
      <c r="D651" s="148" t="s">
        <v>6</v>
      </c>
      <c r="E651" s="156"/>
      <c r="F651" s="128"/>
      <c r="G651" s="128"/>
      <c r="H651" s="37"/>
      <c r="J651" s="37"/>
    </row>
    <row r="652" spans="1:10" s="29" customFormat="1" ht="14.4" hidden="1">
      <c r="A652" s="115" t="s">
        <v>661</v>
      </c>
      <c r="B652" s="123" t="s">
        <v>614</v>
      </c>
      <c r="C652" s="70" t="s">
        <v>33</v>
      </c>
      <c r="D652" s="148" t="s">
        <v>6</v>
      </c>
      <c r="E652" s="156"/>
      <c r="F652" s="128"/>
      <c r="G652" s="128"/>
      <c r="H652" s="37"/>
      <c r="J652" s="37"/>
    </row>
    <row r="653" spans="1:10" s="29" customFormat="1" ht="14.4" hidden="1">
      <c r="A653" s="115">
        <v>39831247</v>
      </c>
      <c r="B653" s="123" t="s">
        <v>621</v>
      </c>
      <c r="C653" s="70" t="s">
        <v>33</v>
      </c>
      <c r="D653" s="148" t="s">
        <v>6</v>
      </c>
      <c r="E653" s="156"/>
      <c r="F653" s="128"/>
      <c r="G653" s="128"/>
      <c r="H653" s="37"/>
      <c r="J653" s="37"/>
    </row>
    <row r="654" spans="1:10" s="29" customFormat="1" ht="14.4" hidden="1">
      <c r="A654" s="115" t="s">
        <v>672</v>
      </c>
      <c r="B654" s="123" t="s">
        <v>622</v>
      </c>
      <c r="C654" s="70" t="s">
        <v>33</v>
      </c>
      <c r="D654" s="148" t="s">
        <v>6</v>
      </c>
      <c r="E654" s="156"/>
      <c r="F654" s="128"/>
      <c r="G654" s="128"/>
      <c r="H654" s="37"/>
      <c r="J654" s="37"/>
    </row>
    <row r="655" spans="1:10" s="29" customFormat="1" ht="14.4" hidden="1">
      <c r="A655" s="115" t="s">
        <v>652</v>
      </c>
      <c r="B655" s="123" t="s">
        <v>623</v>
      </c>
      <c r="C655" s="70" t="s">
        <v>33</v>
      </c>
      <c r="D655" s="148" t="s">
        <v>6</v>
      </c>
      <c r="E655" s="156"/>
      <c r="F655" s="128"/>
      <c r="G655" s="128"/>
      <c r="H655" s="37"/>
      <c r="J655" s="37"/>
    </row>
    <row r="656" spans="1:10" s="29" customFormat="1" ht="14.4" hidden="1">
      <c r="A656" s="115" t="s">
        <v>666</v>
      </c>
      <c r="B656" s="123" t="s">
        <v>624</v>
      </c>
      <c r="C656" s="70" t="s">
        <v>33</v>
      </c>
      <c r="D656" s="148" t="s">
        <v>6</v>
      </c>
      <c r="E656" s="156"/>
      <c r="F656" s="128"/>
      <c r="G656" s="128"/>
      <c r="H656" s="37"/>
      <c r="J656" s="37"/>
    </row>
    <row r="657" spans="1:10" s="29" customFormat="1" ht="14.4" hidden="1">
      <c r="A657" s="115">
        <v>42921230</v>
      </c>
      <c r="B657" s="123" t="s">
        <v>625</v>
      </c>
      <c r="C657" s="70" t="s">
        <v>33</v>
      </c>
      <c r="D657" s="148" t="s">
        <v>6</v>
      </c>
      <c r="E657" s="156"/>
      <c r="F657" s="128"/>
      <c r="G657" s="128"/>
      <c r="H657" s="37"/>
      <c r="J657" s="37"/>
    </row>
    <row r="658" spans="1:10" s="29" customFormat="1" ht="14.4" hidden="1">
      <c r="A658" s="115" t="s">
        <v>471</v>
      </c>
      <c r="B658" s="123" t="s">
        <v>626</v>
      </c>
      <c r="C658" s="70" t="s">
        <v>33</v>
      </c>
      <c r="D658" s="148" t="s">
        <v>6</v>
      </c>
      <c r="E658" s="156"/>
      <c r="F658" s="128"/>
      <c r="G658" s="128"/>
      <c r="H658" s="37"/>
      <c r="J658" s="37"/>
    </row>
    <row r="659" spans="1:10" s="29" customFormat="1" ht="14.4" hidden="1">
      <c r="A659" s="115">
        <v>42921230</v>
      </c>
      <c r="B659" s="123" t="s">
        <v>627</v>
      </c>
      <c r="C659" s="70" t="s">
        <v>33</v>
      </c>
      <c r="D659" s="148" t="s">
        <v>6</v>
      </c>
      <c r="E659" s="156"/>
      <c r="F659" s="128"/>
      <c r="G659" s="128"/>
      <c r="H659" s="37"/>
      <c r="J659" s="37"/>
    </row>
    <row r="660" spans="1:10" s="29" customFormat="1" ht="14.4" hidden="1">
      <c r="A660" s="115">
        <v>44411110</v>
      </c>
      <c r="B660" s="123" t="s">
        <v>628</v>
      </c>
      <c r="C660" s="70" t="s">
        <v>33</v>
      </c>
      <c r="D660" s="148" t="s">
        <v>6</v>
      </c>
      <c r="E660" s="156"/>
      <c r="F660" s="128"/>
      <c r="G660" s="128"/>
      <c r="H660" s="37"/>
      <c r="J660" s="37"/>
    </row>
    <row r="661" spans="1:10" s="29" customFormat="1" ht="14.4" hidden="1">
      <c r="A661" s="115">
        <v>44111412</v>
      </c>
      <c r="B661" s="123" t="s">
        <v>93</v>
      </c>
      <c r="C661" s="70" t="s">
        <v>33</v>
      </c>
      <c r="D661" s="148" t="s">
        <v>6</v>
      </c>
      <c r="E661" s="156"/>
      <c r="F661" s="128"/>
      <c r="G661" s="128"/>
      <c r="H661" s="37"/>
      <c r="J661" s="37"/>
    </row>
    <row r="662" spans="1:10" s="29" customFormat="1" ht="14.4" hidden="1">
      <c r="A662" s="115" t="s">
        <v>667</v>
      </c>
      <c r="B662" s="123" t="s">
        <v>629</v>
      </c>
      <c r="C662" s="70" t="s">
        <v>33</v>
      </c>
      <c r="D662" s="148" t="s">
        <v>6</v>
      </c>
      <c r="E662" s="156"/>
      <c r="F662" s="128"/>
      <c r="G662" s="128"/>
      <c r="H662" s="37"/>
      <c r="J662" s="37"/>
    </row>
    <row r="663" spans="1:10" s="29" customFormat="1" ht="14.4" hidden="1">
      <c r="A663" s="115" t="s">
        <v>668</v>
      </c>
      <c r="B663" s="123" t="s">
        <v>630</v>
      </c>
      <c r="C663" s="70" t="s">
        <v>33</v>
      </c>
      <c r="D663" s="148" t="s">
        <v>6</v>
      </c>
      <c r="E663" s="156"/>
      <c r="F663" s="128"/>
      <c r="G663" s="128"/>
      <c r="H663" s="37"/>
      <c r="J663" s="37"/>
    </row>
    <row r="664" spans="1:10" s="29" customFormat="1" ht="14.4" hidden="1">
      <c r="A664" s="115" t="s">
        <v>473</v>
      </c>
      <c r="B664" s="123" t="s">
        <v>619</v>
      </c>
      <c r="C664" s="70" t="s">
        <v>33</v>
      </c>
      <c r="D664" s="148" t="s">
        <v>6</v>
      </c>
      <c r="E664" s="156"/>
      <c r="F664" s="128"/>
      <c r="G664" s="128"/>
      <c r="H664" s="37"/>
      <c r="J664" s="37"/>
    </row>
    <row r="665" spans="1:10" s="29" customFormat="1" ht="14.4" hidden="1">
      <c r="A665" s="115">
        <v>39221460</v>
      </c>
      <c r="B665" s="123" t="s">
        <v>631</v>
      </c>
      <c r="C665" s="70" t="s">
        <v>33</v>
      </c>
      <c r="D665" s="148" t="s">
        <v>6</v>
      </c>
      <c r="E665" s="156"/>
      <c r="F665" s="128"/>
      <c r="G665" s="128"/>
      <c r="H665" s="37"/>
      <c r="J665" s="37"/>
    </row>
    <row r="666" spans="1:10" s="29" customFormat="1" ht="14.4" hidden="1">
      <c r="A666" s="115">
        <v>44192700</v>
      </c>
      <c r="B666" s="123" t="s">
        <v>632</v>
      </c>
      <c r="C666" s="70" t="s">
        <v>33</v>
      </c>
      <c r="D666" s="148" t="s">
        <v>6</v>
      </c>
      <c r="E666" s="156"/>
      <c r="F666" s="128"/>
      <c r="G666" s="128"/>
      <c r="H666" s="37"/>
      <c r="J666" s="37"/>
    </row>
    <row r="667" spans="1:10" s="29" customFormat="1" ht="14.4" hidden="1">
      <c r="A667" s="115">
        <v>31651400</v>
      </c>
      <c r="B667" s="123" t="s">
        <v>81</v>
      </c>
      <c r="C667" s="70" t="s">
        <v>33</v>
      </c>
      <c r="D667" s="148" t="s">
        <v>6</v>
      </c>
      <c r="E667" s="156"/>
      <c r="F667" s="128"/>
      <c r="G667" s="128"/>
      <c r="H667" s="37"/>
      <c r="J667" s="37"/>
    </row>
    <row r="668" spans="1:10" s="29" customFormat="1" ht="14.4" hidden="1">
      <c r="A668" s="115" t="s">
        <v>669</v>
      </c>
      <c r="B668" s="123" t="s">
        <v>633</v>
      </c>
      <c r="C668" s="70" t="s">
        <v>33</v>
      </c>
      <c r="D668" s="148" t="s">
        <v>6</v>
      </c>
      <c r="E668" s="156"/>
      <c r="F668" s="128"/>
      <c r="G668" s="128"/>
      <c r="H668" s="37"/>
      <c r="J668" s="37"/>
    </row>
    <row r="669" spans="1:10" s="29" customFormat="1" ht="14.4" hidden="1">
      <c r="A669" s="115" t="s">
        <v>670</v>
      </c>
      <c r="B669" s="123" t="s">
        <v>634</v>
      </c>
      <c r="C669" s="70" t="s">
        <v>33</v>
      </c>
      <c r="D669" s="148" t="s">
        <v>6</v>
      </c>
      <c r="E669" s="156"/>
      <c r="F669" s="128"/>
      <c r="G669" s="128"/>
      <c r="H669" s="37"/>
      <c r="J669" s="37"/>
    </row>
    <row r="670" spans="1:10" s="29" customFormat="1" ht="14.4" hidden="1">
      <c r="A670" s="115" t="s">
        <v>662</v>
      </c>
      <c r="B670" s="123" t="s">
        <v>635</v>
      </c>
      <c r="C670" s="70" t="s">
        <v>33</v>
      </c>
      <c r="D670" s="148" t="s">
        <v>6</v>
      </c>
      <c r="E670" s="156"/>
      <c r="F670" s="128"/>
      <c r="G670" s="128"/>
      <c r="H670" s="37"/>
      <c r="J670" s="37"/>
    </row>
    <row r="671" spans="1:10" s="29" customFormat="1" ht="14.4" hidden="1">
      <c r="A671" s="115" t="s">
        <v>660</v>
      </c>
      <c r="B671" s="123" t="s">
        <v>636</v>
      </c>
      <c r="C671" s="70" t="s">
        <v>33</v>
      </c>
      <c r="D671" s="148" t="s">
        <v>6</v>
      </c>
      <c r="E671" s="156"/>
      <c r="F671" s="128"/>
      <c r="G671" s="128"/>
      <c r="H671" s="37"/>
      <c r="J671" s="37"/>
    </row>
    <row r="672" spans="1:10" s="29" customFormat="1" ht="14.4" hidden="1">
      <c r="A672" s="115">
        <v>44521120</v>
      </c>
      <c r="B672" s="123" t="s">
        <v>637</v>
      </c>
      <c r="C672" s="70" t="s">
        <v>33</v>
      </c>
      <c r="D672" s="148" t="s">
        <v>6</v>
      </c>
      <c r="E672" s="156"/>
      <c r="F672" s="128"/>
      <c r="G672" s="128"/>
      <c r="H672" s="37"/>
      <c r="J672" s="37"/>
    </row>
    <row r="673" spans="1:8" s="29" customFormat="1" ht="14.4" hidden="1">
      <c r="A673" s="115" t="s">
        <v>665</v>
      </c>
      <c r="B673" s="123" t="s">
        <v>638</v>
      </c>
      <c r="C673" s="70" t="s">
        <v>33</v>
      </c>
      <c r="D673" s="148" t="s">
        <v>6</v>
      </c>
      <c r="E673" s="156"/>
      <c r="F673" s="128"/>
      <c r="G673" s="128"/>
      <c r="H673" s="37"/>
    </row>
    <row r="674" spans="1:8" s="29" customFormat="1" ht="14.4" hidden="1">
      <c r="A674" s="115" t="s">
        <v>664</v>
      </c>
      <c r="B674" s="123" t="s">
        <v>639</v>
      </c>
      <c r="C674" s="70" t="s">
        <v>33</v>
      </c>
      <c r="D674" s="148" t="s">
        <v>6</v>
      </c>
      <c r="E674" s="156"/>
      <c r="F674" s="128"/>
      <c r="G674" s="128"/>
      <c r="H674" s="37"/>
    </row>
    <row r="675" spans="1:8" s="29" customFormat="1" ht="14.4" hidden="1">
      <c r="A675" s="115">
        <v>44521120</v>
      </c>
      <c r="B675" s="123" t="s">
        <v>637</v>
      </c>
      <c r="C675" s="70" t="s">
        <v>33</v>
      </c>
      <c r="D675" s="148" t="s">
        <v>6</v>
      </c>
      <c r="E675" s="156"/>
      <c r="F675" s="128"/>
      <c r="G675" s="128"/>
      <c r="H675" s="37"/>
    </row>
    <row r="676" spans="1:8" s="29" customFormat="1" ht="14.4" hidden="1">
      <c r="A676" s="115" t="s">
        <v>659</v>
      </c>
      <c r="B676" s="123" t="s">
        <v>640</v>
      </c>
      <c r="C676" s="70" t="s">
        <v>33</v>
      </c>
      <c r="D676" s="148" t="s">
        <v>6</v>
      </c>
      <c r="E676" s="156"/>
      <c r="F676" s="128"/>
      <c r="G676" s="128"/>
      <c r="H676" s="37"/>
    </row>
    <row r="677" spans="1:8" s="29" customFormat="1" ht="14.4" hidden="1">
      <c r="A677" s="115">
        <v>44161180</v>
      </c>
      <c r="B677" s="123" t="s">
        <v>641</v>
      </c>
      <c r="C677" s="70" t="s">
        <v>33</v>
      </c>
      <c r="D677" s="148" t="s">
        <v>6</v>
      </c>
      <c r="E677" s="156"/>
      <c r="F677" s="128"/>
      <c r="G677" s="128"/>
      <c r="H677" s="37"/>
    </row>
    <row r="678" spans="1:8" s="29" customFormat="1" ht="14.4" hidden="1">
      <c r="A678" s="115">
        <v>31211180</v>
      </c>
      <c r="B678" s="123" t="s">
        <v>642</v>
      </c>
      <c r="C678" s="70" t="s">
        <v>33</v>
      </c>
      <c r="D678" s="148" t="s">
        <v>6</v>
      </c>
      <c r="E678" s="156"/>
      <c r="F678" s="128"/>
      <c r="G678" s="128"/>
      <c r="H678" s="37"/>
    </row>
    <row r="679" spans="1:8" s="29" customFormat="1" ht="14.4" hidden="1">
      <c r="A679" s="115" t="s">
        <v>671</v>
      </c>
      <c r="B679" s="123" t="s">
        <v>643</v>
      </c>
      <c r="C679" s="70" t="s">
        <v>33</v>
      </c>
      <c r="D679" s="148" t="s">
        <v>6</v>
      </c>
      <c r="E679" s="156"/>
      <c r="F679" s="128"/>
      <c r="G679" s="128"/>
      <c r="H679" s="37"/>
    </row>
    <row r="680" spans="1:8" s="29" customFormat="1" ht="14.4" hidden="1">
      <c r="A680" s="115">
        <v>42671180</v>
      </c>
      <c r="B680" s="123" t="s">
        <v>581</v>
      </c>
      <c r="C680" s="153" t="s">
        <v>33</v>
      </c>
      <c r="D680" s="148" t="s">
        <v>6</v>
      </c>
      <c r="E680" s="156"/>
      <c r="F680" s="128"/>
      <c r="G680" s="128"/>
      <c r="H680" s="37"/>
    </row>
    <row r="681" spans="1:8" s="29" customFormat="1" ht="14.4" hidden="1">
      <c r="A681" s="115" t="s">
        <v>471</v>
      </c>
      <c r="B681" s="123" t="s">
        <v>644</v>
      </c>
      <c r="C681" s="153" t="s">
        <v>33</v>
      </c>
      <c r="D681" s="154" t="s">
        <v>6</v>
      </c>
      <c r="E681" s="156"/>
      <c r="F681" s="128"/>
      <c r="G681" s="155"/>
      <c r="H681" s="37"/>
    </row>
    <row r="682" spans="1:8" s="29" customFormat="1" ht="14.4" hidden="1">
      <c r="A682" s="115" t="s">
        <v>471</v>
      </c>
      <c r="B682" s="123" t="s">
        <v>645</v>
      </c>
      <c r="C682" s="153" t="s">
        <v>33</v>
      </c>
      <c r="D682" s="154" t="s">
        <v>6</v>
      </c>
      <c r="E682" s="156"/>
      <c r="F682" s="128"/>
      <c r="G682" s="155"/>
      <c r="H682" s="37"/>
    </row>
    <row r="683" spans="1:8" s="29" customFormat="1" ht="14.4" hidden="1">
      <c r="A683" s="115" t="s">
        <v>471</v>
      </c>
      <c r="B683" s="123" t="s">
        <v>646</v>
      </c>
      <c r="C683" s="153" t="s">
        <v>33</v>
      </c>
      <c r="D683" s="154" t="s">
        <v>6</v>
      </c>
      <c r="E683" s="156"/>
      <c r="F683" s="128"/>
      <c r="G683" s="155"/>
      <c r="H683" s="37"/>
    </row>
    <row r="684" spans="1:8" s="29" customFormat="1" ht="14.4" hidden="1">
      <c r="A684" s="115">
        <v>33731200</v>
      </c>
      <c r="B684" s="123" t="s">
        <v>647</v>
      </c>
      <c r="C684" s="153" t="s">
        <v>33</v>
      </c>
      <c r="D684" s="154" t="s">
        <v>6</v>
      </c>
      <c r="E684" s="156"/>
      <c r="F684" s="128"/>
      <c r="G684" s="155"/>
      <c r="H684" s="37"/>
    </row>
    <row r="685" spans="1:8" s="29" customFormat="1" ht="14.4" hidden="1">
      <c r="A685" s="115" t="s">
        <v>664</v>
      </c>
      <c r="B685" s="123" t="s">
        <v>648</v>
      </c>
      <c r="C685" s="153" t="s">
        <v>33</v>
      </c>
      <c r="D685" s="154" t="s">
        <v>6</v>
      </c>
      <c r="E685" s="156"/>
      <c r="F685" s="128"/>
      <c r="G685" s="155"/>
      <c r="H685" s="37"/>
    </row>
    <row r="686" spans="1:8" s="29" customFormat="1" ht="14.4" hidden="1">
      <c r="A686" s="115" t="s">
        <v>662</v>
      </c>
      <c r="B686" s="123" t="s">
        <v>635</v>
      </c>
      <c r="C686" s="153" t="s">
        <v>33</v>
      </c>
      <c r="D686" s="154" t="s">
        <v>6</v>
      </c>
      <c r="E686" s="156"/>
      <c r="F686" s="128"/>
      <c r="G686" s="155"/>
      <c r="H686" s="37"/>
    </row>
    <row r="687" spans="1:8" s="29" customFormat="1" ht="14.4" hidden="1">
      <c r="A687" s="115" t="s">
        <v>471</v>
      </c>
      <c r="B687" s="123" t="s">
        <v>649</v>
      </c>
      <c r="C687" s="153" t="s">
        <v>33</v>
      </c>
      <c r="D687" s="154" t="s">
        <v>6</v>
      </c>
      <c r="E687" s="156"/>
      <c r="F687" s="128"/>
      <c r="G687" s="155"/>
      <c r="H687" s="37"/>
    </row>
    <row r="688" spans="1:8" s="29" customFormat="1" ht="14.4" hidden="1">
      <c r="A688" s="115">
        <v>31441000</v>
      </c>
      <c r="B688" s="123" t="s">
        <v>650</v>
      </c>
      <c r="C688" s="153" t="s">
        <v>33</v>
      </c>
      <c r="D688" s="154" t="s">
        <v>6</v>
      </c>
      <c r="E688" s="156"/>
      <c r="F688" s="128"/>
      <c r="G688" s="155"/>
      <c r="H688" s="37"/>
    </row>
    <row r="689" spans="1:8" s="29" customFormat="1" ht="14.4" hidden="1">
      <c r="A689" s="115" t="s">
        <v>676</v>
      </c>
      <c r="B689" s="123" t="s">
        <v>673</v>
      </c>
      <c r="C689" s="153" t="s">
        <v>33</v>
      </c>
      <c r="D689" s="154" t="s">
        <v>6</v>
      </c>
      <c r="E689" s="156"/>
      <c r="F689" s="128"/>
      <c r="G689" s="155"/>
      <c r="H689" s="37"/>
    </row>
    <row r="690" spans="1:8" s="29" customFormat="1" ht="14.4" hidden="1">
      <c r="A690" s="115" t="s">
        <v>675</v>
      </c>
      <c r="B690" s="123" t="s">
        <v>674</v>
      </c>
      <c r="C690" s="153" t="s">
        <v>33</v>
      </c>
      <c r="D690" s="154" t="s">
        <v>6</v>
      </c>
      <c r="E690" s="156"/>
      <c r="F690" s="128"/>
      <c r="G690" s="155"/>
      <c r="H690" s="37"/>
    </row>
    <row r="691" spans="1:8" s="29" customFormat="1" ht="14.4" hidden="1">
      <c r="A691" s="115">
        <v>44531130</v>
      </c>
      <c r="B691" s="166" t="s">
        <v>696</v>
      </c>
      <c r="C691" s="153" t="s">
        <v>33</v>
      </c>
      <c r="D691" s="154" t="s">
        <v>6</v>
      </c>
      <c r="E691" s="156"/>
      <c r="F691" s="128"/>
      <c r="G691" s="155"/>
      <c r="H691" s="37"/>
    </row>
    <row r="692" spans="1:8" s="29" customFormat="1" hidden="1">
      <c r="A692" s="33">
        <v>44511330</v>
      </c>
      <c r="B692" s="166" t="s">
        <v>697</v>
      </c>
      <c r="C692" s="153" t="s">
        <v>33</v>
      </c>
      <c r="D692" s="154" t="s">
        <v>6</v>
      </c>
      <c r="E692" s="156"/>
      <c r="F692" s="128"/>
      <c r="G692" s="155"/>
      <c r="H692" s="37"/>
    </row>
    <row r="693" spans="1:8" s="29" customFormat="1" ht="14.4" hidden="1">
      <c r="A693" s="159">
        <v>18141100</v>
      </c>
      <c r="B693" s="166" t="s">
        <v>698</v>
      </c>
      <c r="C693" s="153" t="s">
        <v>33</v>
      </c>
      <c r="D693" s="154" t="s">
        <v>6</v>
      </c>
      <c r="E693" s="156"/>
      <c r="F693" s="128"/>
      <c r="G693" s="155"/>
      <c r="H693" s="37"/>
    </row>
    <row r="694" spans="1:8" s="29" customFormat="1" ht="14.4" hidden="1">
      <c r="A694" s="115">
        <v>44531130</v>
      </c>
      <c r="B694" s="166" t="s">
        <v>699</v>
      </c>
      <c r="C694" s="153" t="s">
        <v>33</v>
      </c>
      <c r="D694" s="154" t="s">
        <v>6</v>
      </c>
      <c r="E694" s="156"/>
      <c r="F694" s="128"/>
      <c r="G694" s="155"/>
      <c r="H694" s="37"/>
    </row>
    <row r="695" spans="1:8" s="29" customFormat="1" ht="14.4" hidden="1">
      <c r="A695" s="115">
        <v>31684400</v>
      </c>
      <c r="B695" s="166" t="s">
        <v>700</v>
      </c>
      <c r="C695" s="153" t="s">
        <v>33</v>
      </c>
      <c r="D695" s="154" t="s">
        <v>6</v>
      </c>
      <c r="E695" s="156"/>
      <c r="F695" s="128"/>
      <c r="G695" s="155"/>
      <c r="H695" s="37"/>
    </row>
    <row r="696" spans="1:8" s="29" customFormat="1" hidden="1">
      <c r="A696" s="33">
        <v>30192232</v>
      </c>
      <c r="B696" s="166" t="s">
        <v>701</v>
      </c>
      <c r="C696" s="153" t="s">
        <v>33</v>
      </c>
      <c r="D696" s="154" t="s">
        <v>6</v>
      </c>
      <c r="E696" s="156"/>
      <c r="F696" s="128"/>
      <c r="G696" s="155"/>
      <c r="H696" s="37"/>
    </row>
    <row r="697" spans="1:8" s="29" customFormat="1" ht="14.4" hidden="1">
      <c r="A697" s="115">
        <v>44192700</v>
      </c>
      <c r="B697" s="166" t="s">
        <v>702</v>
      </c>
      <c r="C697" s="153" t="s">
        <v>33</v>
      </c>
      <c r="D697" s="154" t="s">
        <v>6</v>
      </c>
      <c r="E697" s="156"/>
      <c r="F697" s="128"/>
      <c r="G697" s="155"/>
      <c r="H697" s="37"/>
    </row>
    <row r="698" spans="1:8" s="29" customFormat="1" ht="14.4" hidden="1">
      <c r="A698" s="115" t="s">
        <v>667</v>
      </c>
      <c r="B698" s="166" t="s">
        <v>201</v>
      </c>
      <c r="C698" s="153" t="s">
        <v>33</v>
      </c>
      <c r="D698" s="154" t="s">
        <v>6</v>
      </c>
      <c r="E698" s="156"/>
      <c r="F698" s="128"/>
      <c r="G698" s="155"/>
      <c r="H698" s="37"/>
    </row>
    <row r="699" spans="1:8" s="29" customFormat="1" ht="14.4" hidden="1">
      <c r="A699" s="115">
        <v>39221460</v>
      </c>
      <c r="B699" s="166" t="s">
        <v>631</v>
      </c>
      <c r="C699" s="153" t="s">
        <v>33</v>
      </c>
      <c r="D699" s="154" t="s">
        <v>6</v>
      </c>
      <c r="E699" s="156"/>
      <c r="F699" s="128"/>
      <c r="G699" s="155"/>
      <c r="H699" s="37"/>
    </row>
    <row r="700" spans="1:8" s="29" customFormat="1" ht="14.4" hidden="1">
      <c r="A700" s="115">
        <v>44111412</v>
      </c>
      <c r="B700" s="166" t="s">
        <v>93</v>
      </c>
      <c r="C700" s="153" t="s">
        <v>33</v>
      </c>
      <c r="D700" s="154" t="s">
        <v>6</v>
      </c>
      <c r="E700" s="156"/>
      <c r="F700" s="128"/>
      <c r="G700" s="155"/>
      <c r="H700" s="37"/>
    </row>
    <row r="701" spans="1:8" s="29" customFormat="1" ht="14.4" hidden="1">
      <c r="A701" s="115">
        <v>44521120</v>
      </c>
      <c r="B701" s="166" t="s">
        <v>703</v>
      </c>
      <c r="C701" s="153" t="s">
        <v>33</v>
      </c>
      <c r="D701" s="154" t="s">
        <v>6</v>
      </c>
      <c r="E701" s="156"/>
      <c r="F701" s="128"/>
      <c r="G701" s="155"/>
      <c r="H701" s="37"/>
    </row>
    <row r="702" spans="1:8" s="29" customFormat="1" ht="14.4" hidden="1">
      <c r="A702" s="165" t="s">
        <v>458</v>
      </c>
      <c r="B702" s="166" t="s">
        <v>704</v>
      </c>
      <c r="C702" s="153" t="s">
        <v>33</v>
      </c>
      <c r="D702" s="154" t="s">
        <v>6</v>
      </c>
      <c r="E702" s="156"/>
      <c r="F702" s="128"/>
      <c r="G702" s="155"/>
      <c r="H702" s="37"/>
    </row>
    <row r="703" spans="1:8" s="29" customFormat="1" ht="14.4" hidden="1">
      <c r="A703" s="115">
        <v>44521120</v>
      </c>
      <c r="B703" s="166" t="s">
        <v>705</v>
      </c>
      <c r="C703" s="153" t="s">
        <v>33</v>
      </c>
      <c r="D703" s="154" t="s">
        <v>6</v>
      </c>
      <c r="E703" s="156"/>
      <c r="F703" s="128"/>
      <c r="G703" s="155"/>
      <c r="H703" s="37"/>
    </row>
    <row r="704" spans="1:8" s="29" customFormat="1" hidden="1">
      <c r="A704" s="33">
        <v>30192800</v>
      </c>
      <c r="B704" s="166" t="s">
        <v>706</v>
      </c>
      <c r="C704" s="153" t="s">
        <v>33</v>
      </c>
      <c r="D704" s="154" t="s">
        <v>6</v>
      </c>
      <c r="E704" s="156"/>
      <c r="F704" s="128"/>
      <c r="G704" s="155"/>
      <c r="H704" s="37"/>
    </row>
    <row r="705" spans="1:11" s="29" customFormat="1" hidden="1">
      <c r="A705" s="33">
        <v>30192800</v>
      </c>
      <c r="B705" s="166" t="s">
        <v>707</v>
      </c>
      <c r="C705" s="153" t="s">
        <v>33</v>
      </c>
      <c r="D705" s="154" t="s">
        <v>6</v>
      </c>
      <c r="E705" s="156"/>
      <c r="F705" s="128"/>
      <c r="G705" s="155"/>
      <c r="H705" s="37"/>
    </row>
    <row r="706" spans="1:11" s="29" customFormat="1" hidden="1">
      <c r="A706" s="33">
        <v>30192800</v>
      </c>
      <c r="B706" s="166" t="s">
        <v>708</v>
      </c>
      <c r="C706" s="153" t="s">
        <v>33</v>
      </c>
      <c r="D706" s="154" t="s">
        <v>6</v>
      </c>
      <c r="E706" s="156"/>
      <c r="F706" s="128"/>
      <c r="G706" s="155"/>
      <c r="H706" s="37"/>
    </row>
    <row r="707" spans="1:11" s="29" customFormat="1" ht="14.4" hidden="1">
      <c r="A707" s="115" t="s">
        <v>719</v>
      </c>
      <c r="B707" s="166" t="s">
        <v>709</v>
      </c>
      <c r="C707" s="153" t="s">
        <v>33</v>
      </c>
      <c r="D707" s="154" t="s">
        <v>6</v>
      </c>
      <c r="E707" s="156"/>
      <c r="F707" s="128"/>
      <c r="G707" s="155"/>
      <c r="H707" s="37"/>
    </row>
    <row r="708" spans="1:11" s="29" customFormat="1" ht="14.4" hidden="1">
      <c r="A708" s="115" t="s">
        <v>663</v>
      </c>
      <c r="B708" s="166" t="s">
        <v>710</v>
      </c>
      <c r="C708" s="153" t="s">
        <v>33</v>
      </c>
      <c r="D708" s="154" t="s">
        <v>6</v>
      </c>
      <c r="E708" s="156"/>
      <c r="F708" s="128"/>
      <c r="G708" s="155"/>
      <c r="H708" s="37"/>
    </row>
    <row r="709" spans="1:11" s="29" customFormat="1" ht="14.4" hidden="1">
      <c r="A709" s="115" t="s">
        <v>663</v>
      </c>
      <c r="B709" s="166" t="s">
        <v>711</v>
      </c>
      <c r="C709" s="153" t="s">
        <v>33</v>
      </c>
      <c r="D709" s="154" t="s">
        <v>6</v>
      </c>
      <c r="E709" s="156"/>
      <c r="F709" s="128"/>
      <c r="G709" s="155"/>
      <c r="H709" s="37"/>
    </row>
    <row r="710" spans="1:11" s="29" customFormat="1" ht="14.4" hidden="1">
      <c r="A710" s="159" t="s">
        <v>656</v>
      </c>
      <c r="B710" s="166" t="s">
        <v>712</v>
      </c>
      <c r="C710" s="153" t="s">
        <v>33</v>
      </c>
      <c r="D710" s="154" t="s">
        <v>6</v>
      </c>
      <c r="E710" s="156"/>
      <c r="F710" s="128"/>
      <c r="G710" s="155"/>
      <c r="H710" s="37"/>
    </row>
    <row r="711" spans="1:11" s="29" customFormat="1" ht="14.4" hidden="1">
      <c r="A711" s="159">
        <v>31651400</v>
      </c>
      <c r="B711" s="166" t="s">
        <v>589</v>
      </c>
      <c r="C711" s="153" t="s">
        <v>33</v>
      </c>
      <c r="D711" s="154" t="s">
        <v>6</v>
      </c>
      <c r="E711" s="156"/>
      <c r="F711" s="128"/>
      <c r="G711" s="155"/>
      <c r="H711" s="37"/>
    </row>
    <row r="712" spans="1:11" s="29" customFormat="1" ht="14.4" hidden="1">
      <c r="A712" s="115" t="s">
        <v>471</v>
      </c>
      <c r="B712" s="123" t="s">
        <v>713</v>
      </c>
      <c r="C712" s="153" t="s">
        <v>33</v>
      </c>
      <c r="D712" s="154" t="s">
        <v>6</v>
      </c>
      <c r="E712" s="156"/>
      <c r="F712" s="128"/>
      <c r="G712" s="155"/>
      <c r="H712" s="37"/>
    </row>
    <row r="713" spans="1:11" s="29" customFormat="1" ht="14.4" hidden="1">
      <c r="A713" s="115" t="s">
        <v>471</v>
      </c>
      <c r="B713" s="123" t="s">
        <v>714</v>
      </c>
      <c r="C713" s="153" t="s">
        <v>33</v>
      </c>
      <c r="D713" s="154" t="s">
        <v>6</v>
      </c>
      <c r="E713" s="156"/>
      <c r="F713" s="128"/>
      <c r="G713" s="155"/>
      <c r="H713" s="37"/>
    </row>
    <row r="714" spans="1:11" s="29" customFormat="1" ht="14.4" hidden="1">
      <c r="A714" s="115" t="s">
        <v>471</v>
      </c>
      <c r="B714" s="123" t="s">
        <v>715</v>
      </c>
      <c r="C714" s="153" t="s">
        <v>33</v>
      </c>
      <c r="D714" s="154" t="s">
        <v>6</v>
      </c>
      <c r="E714" s="156"/>
      <c r="F714" s="128"/>
      <c r="G714" s="155"/>
      <c r="H714" s="37"/>
    </row>
    <row r="715" spans="1:11" s="29" customFormat="1" ht="14.4" hidden="1">
      <c r="A715" s="115" t="s">
        <v>720</v>
      </c>
      <c r="B715" s="123" t="s">
        <v>716</v>
      </c>
      <c r="C715" s="153" t="s">
        <v>33</v>
      </c>
      <c r="D715" s="154" t="s">
        <v>6</v>
      </c>
      <c r="E715" s="156"/>
      <c r="F715" s="128"/>
      <c r="G715" s="155"/>
      <c r="H715" s="37"/>
    </row>
    <row r="716" spans="1:11" s="29" customFormat="1" ht="14.4" hidden="1">
      <c r="A716" s="159">
        <v>18141100</v>
      </c>
      <c r="B716" s="123" t="s">
        <v>717</v>
      </c>
      <c r="C716" s="153" t="s">
        <v>33</v>
      </c>
      <c r="D716" s="154" t="s">
        <v>6</v>
      </c>
      <c r="E716" s="156"/>
      <c r="F716" s="128"/>
      <c r="G716" s="155"/>
      <c r="H716" s="37"/>
    </row>
    <row r="717" spans="1:11" s="29" customFormat="1" ht="14.4" hidden="1">
      <c r="A717" s="115" t="s">
        <v>471</v>
      </c>
      <c r="B717" s="123" t="s">
        <v>718</v>
      </c>
      <c r="C717" s="153" t="s">
        <v>33</v>
      </c>
      <c r="D717" s="154" t="s">
        <v>6</v>
      </c>
      <c r="E717" s="156"/>
      <c r="F717" s="128"/>
      <c r="G717" s="155"/>
      <c r="H717" s="37"/>
      <c r="K717" s="37">
        <f>SUM(F691:F717)</f>
        <v>0</v>
      </c>
    </row>
    <row r="718" spans="1:11" s="29" customFormat="1" ht="21.75" hidden="1" customHeight="1">
      <c r="A718" s="7"/>
      <c r="B718" s="54" t="s">
        <v>725</v>
      </c>
      <c r="C718" s="4"/>
      <c r="D718" s="26"/>
      <c r="E718" s="6"/>
      <c r="F718" s="52">
        <f>SUM(F719)</f>
        <v>0</v>
      </c>
      <c r="G718" s="6"/>
    </row>
    <row r="719" spans="1:11" s="29" customFormat="1" ht="21.75" hidden="1" customHeight="1">
      <c r="A719" s="168" t="s">
        <v>503</v>
      </c>
      <c r="B719" s="130" t="s">
        <v>502</v>
      </c>
      <c r="C719" s="131" t="s">
        <v>242</v>
      </c>
      <c r="D719" s="26" t="s">
        <v>504</v>
      </c>
      <c r="E719" s="26"/>
      <c r="F719" s="132"/>
      <c r="G719" s="6"/>
      <c r="I719" s="129"/>
    </row>
    <row r="720" spans="1:11" s="29" customFormat="1" ht="14.4" hidden="1">
      <c r="A720" s="115"/>
      <c r="B720" s="9" t="s">
        <v>29</v>
      </c>
      <c r="C720" s="153"/>
      <c r="D720" s="154"/>
      <c r="E720" s="72"/>
      <c r="F720" s="54">
        <f>SUM(F721:F735)</f>
        <v>0</v>
      </c>
      <c r="G720" s="155"/>
      <c r="H720" s="37"/>
      <c r="J720" s="37">
        <f>SUM(F624:F688)</f>
        <v>0</v>
      </c>
    </row>
    <row r="721" spans="1:7" s="29" customFormat="1" hidden="1">
      <c r="A721" s="34"/>
      <c r="B721" s="33" t="s">
        <v>141</v>
      </c>
      <c r="C721" s="4"/>
      <c r="D721" s="34"/>
      <c r="E721" s="34"/>
      <c r="F721" s="54"/>
      <c r="G721" s="34"/>
    </row>
    <row r="722" spans="1:7" s="29" customFormat="1" ht="13.8" hidden="1" customHeight="1">
      <c r="A722" s="26">
        <v>35121100</v>
      </c>
      <c r="B722" s="28" t="s">
        <v>150</v>
      </c>
      <c r="C722" s="4" t="s">
        <v>9</v>
      </c>
      <c r="D722" s="26" t="s">
        <v>6</v>
      </c>
      <c r="E722" s="26"/>
      <c r="F722" s="22"/>
      <c r="G722" s="22"/>
    </row>
    <row r="723" spans="1:7" s="29" customFormat="1" ht="13.8" hidden="1" customHeight="1">
      <c r="A723" s="27">
        <v>30239110</v>
      </c>
      <c r="B723" s="53" t="s">
        <v>160</v>
      </c>
      <c r="C723" s="4" t="s">
        <v>9</v>
      </c>
      <c r="D723" s="26" t="s">
        <v>6</v>
      </c>
      <c r="E723" s="34"/>
      <c r="F723" s="34"/>
      <c r="G723" s="34"/>
    </row>
    <row r="724" spans="1:7" s="29" customFormat="1" ht="13.8" hidden="1" customHeight="1">
      <c r="A724" s="34">
        <v>39121520</v>
      </c>
      <c r="B724" s="53" t="s">
        <v>160</v>
      </c>
      <c r="C724" s="4" t="s">
        <v>9</v>
      </c>
      <c r="D724" s="26" t="s">
        <v>6</v>
      </c>
      <c r="E724" s="34"/>
      <c r="F724" s="34"/>
      <c r="G724" s="34"/>
    </row>
    <row r="725" spans="1:7" s="29" customFormat="1" hidden="1">
      <c r="A725" s="34">
        <v>39121520</v>
      </c>
      <c r="B725" s="53" t="s">
        <v>161</v>
      </c>
      <c r="C725" s="4" t="s">
        <v>9</v>
      </c>
      <c r="D725" s="26" t="s">
        <v>6</v>
      </c>
      <c r="E725" s="34"/>
      <c r="F725" s="34"/>
      <c r="G725" s="34"/>
    </row>
    <row r="726" spans="1:7" s="29" customFormat="1" ht="13.8" hidden="1" customHeight="1">
      <c r="A726" s="34">
        <v>39121100</v>
      </c>
      <c r="B726" s="53" t="s">
        <v>161</v>
      </c>
      <c r="C726" s="4" t="s">
        <v>9</v>
      </c>
      <c r="D726" s="26" t="s">
        <v>6</v>
      </c>
      <c r="E726" s="34"/>
      <c r="F726" s="34"/>
      <c r="G726" s="34"/>
    </row>
    <row r="727" spans="1:7" s="29" customFormat="1" ht="13.8" hidden="1" customHeight="1">
      <c r="A727" s="34">
        <v>39121420</v>
      </c>
      <c r="B727" s="28" t="s">
        <v>370</v>
      </c>
      <c r="C727" s="4" t="s">
        <v>9</v>
      </c>
      <c r="D727" s="26" t="s">
        <v>6</v>
      </c>
      <c r="E727" s="34"/>
      <c r="F727" s="34"/>
      <c r="G727" s="34"/>
    </row>
    <row r="728" spans="1:7" s="29" customFormat="1" ht="14.4" hidden="1" customHeight="1">
      <c r="A728" s="109">
        <v>30211200</v>
      </c>
      <c r="B728" s="28" t="s">
        <v>371</v>
      </c>
      <c r="C728" s="4" t="s">
        <v>9</v>
      </c>
      <c r="D728" s="26" t="s">
        <v>6</v>
      </c>
      <c r="E728" s="34"/>
      <c r="F728" s="34"/>
      <c r="G728" s="34"/>
    </row>
    <row r="729" spans="1:7" s="29" customFormat="1" ht="14.4" hidden="1" customHeight="1">
      <c r="A729" s="109" t="s">
        <v>467</v>
      </c>
      <c r="B729" s="28" t="s">
        <v>372</v>
      </c>
      <c r="C729" s="4" t="s">
        <v>9</v>
      </c>
      <c r="D729" s="26" t="s">
        <v>6</v>
      </c>
      <c r="E729" s="27"/>
      <c r="F729" s="27"/>
      <c r="G729" s="34"/>
    </row>
    <row r="730" spans="1:7" s="29" customFormat="1" ht="14.4" hidden="1" customHeight="1">
      <c r="A730" s="34">
        <v>39121520</v>
      </c>
      <c r="B730" s="28" t="s">
        <v>160</v>
      </c>
      <c r="C730" s="4" t="s">
        <v>9</v>
      </c>
      <c r="D730" s="26" t="s">
        <v>6</v>
      </c>
      <c r="E730" s="27"/>
      <c r="F730" s="27"/>
      <c r="G730" s="34"/>
    </row>
    <row r="731" spans="1:7" s="29" customFormat="1" ht="14.4" hidden="1" customHeight="1">
      <c r="A731" s="34">
        <v>32331600</v>
      </c>
      <c r="B731" s="28" t="s">
        <v>749</v>
      </c>
      <c r="C731" s="4" t="s">
        <v>33</v>
      </c>
      <c r="D731" s="26" t="s">
        <v>6</v>
      </c>
      <c r="E731" s="27"/>
      <c r="F731" s="27"/>
      <c r="G731" s="34"/>
    </row>
    <row r="732" spans="1:7" s="29" customFormat="1" ht="14.4" hidden="1" customHeight="1">
      <c r="A732" s="105">
        <v>39111180</v>
      </c>
      <c r="B732" s="28" t="s">
        <v>746</v>
      </c>
      <c r="C732" s="27" t="s">
        <v>33</v>
      </c>
      <c r="D732" s="26" t="s">
        <v>6</v>
      </c>
      <c r="E732" s="177"/>
      <c r="F732" s="177">
        <f>G732*E732</f>
        <v>0</v>
      </c>
      <c r="G732" s="34"/>
    </row>
    <row r="733" spans="1:7" s="29" customFormat="1" ht="13.8" hidden="1" customHeight="1">
      <c r="A733" s="105">
        <v>39111180</v>
      </c>
      <c r="B733" s="28" t="s">
        <v>747</v>
      </c>
      <c r="C733" s="27" t="s">
        <v>9</v>
      </c>
      <c r="D733" s="27" t="s">
        <v>6</v>
      </c>
      <c r="E733" s="27"/>
      <c r="F733" s="27">
        <f>G733*E733</f>
        <v>0</v>
      </c>
      <c r="G733" s="111"/>
    </row>
    <row r="734" spans="1:7" s="29" customFormat="1" ht="13.8" hidden="1" customHeight="1">
      <c r="A734" s="34">
        <v>39121100</v>
      </c>
      <c r="B734" s="28" t="s">
        <v>373</v>
      </c>
      <c r="C734" s="27" t="s">
        <v>9</v>
      </c>
      <c r="D734" s="27" t="s">
        <v>6</v>
      </c>
      <c r="E734" s="27"/>
      <c r="F734" s="27"/>
      <c r="G734" s="111"/>
    </row>
    <row r="735" spans="1:7" s="29" customFormat="1" ht="14.4" hidden="1" customHeight="1">
      <c r="A735" s="109" t="s">
        <v>468</v>
      </c>
      <c r="B735" s="28" t="s">
        <v>374</v>
      </c>
      <c r="C735" s="27" t="s">
        <v>9</v>
      </c>
      <c r="D735" s="27" t="s">
        <v>6</v>
      </c>
      <c r="E735" s="27"/>
      <c r="F735" s="27"/>
      <c r="G735" s="111"/>
    </row>
    <row r="736" spans="1:7" s="29" customFormat="1" ht="14.4" hidden="1" customHeight="1">
      <c r="A736" s="109" t="s">
        <v>469</v>
      </c>
      <c r="B736" s="112" t="s">
        <v>427</v>
      </c>
      <c r="C736" s="27" t="s">
        <v>9</v>
      </c>
      <c r="D736" s="27" t="s">
        <v>6</v>
      </c>
      <c r="E736" s="27"/>
      <c r="F736" s="27"/>
      <c r="G736" s="111"/>
    </row>
    <row r="737" spans="1:7" s="29" customFormat="1" ht="13.8" hidden="1" customHeight="1">
      <c r="A737" s="110"/>
      <c r="B737" s="114" t="s">
        <v>428</v>
      </c>
      <c r="C737" s="110"/>
      <c r="D737" s="110"/>
      <c r="E737" s="110"/>
      <c r="F737" s="113">
        <f>SUM(F738:F739)</f>
        <v>0</v>
      </c>
      <c r="G737" s="110"/>
    </row>
    <row r="738" spans="1:7" s="29" customFormat="1" ht="14.4" hidden="1" customHeight="1">
      <c r="A738" s="115">
        <v>50531140</v>
      </c>
      <c r="B738" s="114" t="s">
        <v>470</v>
      </c>
      <c r="C738" s="110" t="s">
        <v>9</v>
      </c>
      <c r="D738" s="110" t="s">
        <v>6</v>
      </c>
      <c r="E738" s="110"/>
      <c r="F738" s="110"/>
      <c r="G738" s="110"/>
    </row>
    <row r="739" spans="1:7" s="29" customFormat="1" ht="28.2" hidden="1" customHeight="1">
      <c r="A739" s="115">
        <v>71241200</v>
      </c>
      <c r="C739" s="110" t="s">
        <v>9</v>
      </c>
      <c r="D739" s="110" t="s">
        <v>6</v>
      </c>
      <c r="E739" s="110"/>
      <c r="F739" s="110"/>
      <c r="G739" s="110"/>
    </row>
    <row r="740" spans="1:7" s="29" customFormat="1"/>
    <row r="741" spans="1:7" s="29" customFormat="1"/>
    <row r="742" spans="1:7" s="29" customFormat="1"/>
    <row r="743" spans="1:7" s="29" customFormat="1"/>
    <row r="744" spans="1:7" s="29" customFormat="1"/>
    <row r="745" spans="1:7" s="29" customFormat="1"/>
    <row r="746" spans="1:7" s="29" customFormat="1"/>
    <row r="747" spans="1:7" s="29" customFormat="1"/>
    <row r="748" spans="1:7" s="29" customFormat="1"/>
    <row r="749" spans="1:7" s="29" customFormat="1"/>
    <row r="750" spans="1:7" s="29" customFormat="1"/>
    <row r="751" spans="1:7" s="29" customFormat="1"/>
    <row r="752" spans="1:7" s="29" customFormat="1"/>
    <row r="753" s="29" customFormat="1"/>
    <row r="754" s="29" customFormat="1"/>
    <row r="755" s="29" customFormat="1"/>
    <row r="756" s="29" customFormat="1"/>
    <row r="757" s="29" customFormat="1"/>
    <row r="758" s="29" customFormat="1"/>
    <row r="759" s="29" customFormat="1"/>
    <row r="760" s="29" customFormat="1"/>
    <row r="761" s="29" customFormat="1"/>
    <row r="762" s="29" customFormat="1"/>
    <row r="763" s="29" customFormat="1"/>
    <row r="764" s="29" customFormat="1"/>
    <row r="765" s="29" customFormat="1"/>
    <row r="766" s="29" customFormat="1" ht="20.25" customHeight="1"/>
    <row r="767" s="29" customFormat="1" ht="18.75" customHeight="1"/>
    <row r="768" s="29" customFormat="1" ht="18.75" customHeight="1"/>
    <row r="769" spans="2:2" s="29" customFormat="1" ht="19.5" customHeight="1"/>
    <row r="770" spans="2:2" s="29" customFormat="1" ht="21" customHeight="1">
      <c r="B770" s="35"/>
    </row>
    <row r="772" spans="2:2">
      <c r="B772" s="29"/>
    </row>
    <row r="773" spans="2:2" s="29" customFormat="1" ht="21.75" customHeight="1"/>
    <row r="774" spans="2:2" s="29" customFormat="1" ht="21.75" customHeight="1"/>
    <row r="775" spans="2:2" s="29" customFormat="1" ht="31.5" customHeight="1"/>
    <row r="776" spans="2:2" s="29" customFormat="1" ht="22.5" customHeight="1"/>
    <row r="777" spans="2:2" s="29" customFormat="1" ht="23.25" customHeight="1"/>
    <row r="778" spans="2:2" s="29" customFormat="1" ht="22.5" customHeight="1"/>
    <row r="779" spans="2:2" s="29" customFormat="1" ht="22.5" customHeight="1"/>
    <row r="780" spans="2:2" s="29" customFormat="1" ht="25.5" customHeight="1"/>
    <row r="781" spans="2:2" s="29" customFormat="1" ht="22.5" customHeight="1"/>
    <row r="782" spans="2:2" s="29" customFormat="1" ht="24.75" customHeight="1"/>
    <row r="783" spans="2:2" s="29" customFormat="1" ht="22.5" customHeight="1"/>
    <row r="784" spans="2:2" s="29" customFormat="1" ht="23.25" customHeight="1"/>
    <row r="785" s="29" customFormat="1" ht="23.25" customHeight="1"/>
    <row r="786" s="29" customFormat="1" ht="24" customHeight="1"/>
    <row r="787" s="29" customFormat="1" ht="21.75" customHeight="1"/>
    <row r="788" s="29" customFormat="1" ht="23.25" customHeight="1"/>
    <row r="789" s="29" customFormat="1" ht="21.75" customHeight="1"/>
    <row r="790" s="29" customFormat="1" ht="23.25" customHeight="1"/>
    <row r="791" s="29" customFormat="1" ht="22.5" customHeight="1"/>
    <row r="792" s="29" customFormat="1" ht="24.75" customHeight="1"/>
    <row r="793" s="29" customFormat="1" ht="24" customHeight="1"/>
    <row r="794" s="29" customFormat="1" ht="24.75" customHeight="1"/>
    <row r="795" s="29" customFormat="1" ht="21" customHeight="1"/>
    <row r="796" s="29" customFormat="1" ht="23.25" customHeight="1"/>
    <row r="797" s="29" customFormat="1" ht="21" customHeight="1"/>
    <row r="798" s="29" customFormat="1" ht="23.25" customHeight="1"/>
    <row r="799" s="29" customFormat="1" ht="24.75" customHeight="1"/>
    <row r="800" s="29" customFormat="1" ht="23.25" customHeight="1"/>
    <row r="801" s="29" customFormat="1" ht="23.25" customHeight="1"/>
    <row r="802" s="29" customFormat="1" ht="24" customHeight="1"/>
    <row r="803" s="29" customFormat="1" ht="23.25" customHeight="1"/>
    <row r="804" s="29" customFormat="1" ht="23.25" customHeight="1"/>
    <row r="805" s="29" customFormat="1" ht="20.25" customHeight="1"/>
    <row r="806" s="29" customFormat="1" ht="24" customHeight="1"/>
    <row r="807" s="29" customFormat="1" ht="24.75" customHeight="1"/>
    <row r="808" s="29" customFormat="1" ht="22.5" customHeight="1"/>
    <row r="809" s="29" customFormat="1" ht="27" customHeight="1"/>
    <row r="810" s="29" customFormat="1" ht="23.25" customHeight="1"/>
    <row r="811" s="29" customFormat="1" ht="25.5" customHeight="1"/>
    <row r="812" s="29" customFormat="1" ht="22.5" customHeight="1"/>
    <row r="813" s="29" customFormat="1" ht="24" customHeight="1"/>
    <row r="814" s="29" customFormat="1" ht="24" customHeight="1"/>
    <row r="815" s="29" customFormat="1" ht="22.5" customHeight="1"/>
    <row r="816" s="29" customFormat="1" ht="25.5" customHeight="1"/>
    <row r="817" s="29" customFormat="1" ht="24" customHeight="1"/>
    <row r="818" s="29" customFormat="1" ht="22.5" customHeight="1"/>
    <row r="819" s="29" customFormat="1" ht="21.75" customHeight="1"/>
    <row r="820" s="29" customFormat="1" ht="21.75" customHeight="1"/>
    <row r="821" s="29" customFormat="1" ht="21.75" customHeight="1"/>
    <row r="822" s="29" customFormat="1" ht="21.75" customHeight="1"/>
    <row r="823" s="29" customFormat="1" ht="22.5" customHeight="1"/>
    <row r="824" s="29" customFormat="1" ht="23.25" customHeight="1"/>
    <row r="825" s="29" customFormat="1" ht="19.5" customHeight="1"/>
    <row r="826" s="29" customFormat="1" ht="21.75" customHeight="1"/>
    <row r="827" s="29" customFormat="1" ht="21" customHeight="1"/>
    <row r="828" s="29" customFormat="1" ht="21.75" customHeight="1"/>
    <row r="829" s="29" customFormat="1" ht="21" customHeight="1"/>
    <row r="830" s="29" customFormat="1" ht="24" customHeight="1"/>
    <row r="831" s="29" customFormat="1" ht="22.5" customHeight="1"/>
    <row r="832" s="29" customFormat="1" ht="24" customHeight="1"/>
    <row r="833" s="29" customFormat="1" ht="18" customHeight="1"/>
    <row r="834" s="29" customFormat="1" ht="21" customHeight="1"/>
    <row r="835" s="29" customFormat="1" ht="21.75" customHeight="1"/>
    <row r="836" s="29" customFormat="1" ht="21" customHeight="1"/>
    <row r="837" s="29" customFormat="1" ht="18" customHeight="1"/>
    <row r="838" s="29" customFormat="1" ht="21.75" customHeight="1"/>
    <row r="839" s="29" customFormat="1" ht="21.75" customHeight="1"/>
    <row r="840" s="29" customFormat="1" ht="21.75" customHeight="1"/>
    <row r="841" s="29" customFormat="1" ht="21.75" customHeight="1"/>
    <row r="842" s="29" customFormat="1" ht="21.75" customHeight="1"/>
    <row r="843" s="29" customFormat="1" ht="19.5" customHeight="1"/>
    <row r="844" s="29" customFormat="1" ht="21.75" customHeight="1"/>
    <row r="845" s="29" customFormat="1" ht="19.5" customHeight="1"/>
    <row r="846" s="29" customFormat="1" ht="20.25" customHeight="1"/>
    <row r="847" s="29" customFormat="1" ht="21" customHeight="1"/>
    <row r="848" s="29" customFormat="1" ht="18.75" customHeight="1"/>
    <row r="849" s="29" customFormat="1" ht="18.75" customHeight="1"/>
    <row r="850" s="29" customFormat="1" ht="32.25" customHeight="1"/>
    <row r="851" s="29" customFormat="1" ht="18.75" customHeight="1"/>
    <row r="852" s="29" customFormat="1" ht="18.75" customHeight="1"/>
    <row r="853" s="29" customFormat="1" ht="26.25" customHeight="1"/>
    <row r="854" s="29" customFormat="1" ht="28.5" customHeight="1"/>
    <row r="855" s="29" customFormat="1" ht="24" customHeight="1"/>
    <row r="856" s="29" customFormat="1" ht="18.75" customHeight="1"/>
    <row r="857" s="29" customFormat="1" ht="22.5" customHeight="1"/>
    <row r="858" s="29" customFormat="1" ht="20.25" customHeight="1"/>
    <row r="859" s="29" customFormat="1" ht="28.5" customHeight="1"/>
    <row r="860" s="29" customFormat="1" ht="27.75" customHeight="1"/>
    <row r="861" s="29" customFormat="1" ht="27.75" customHeight="1"/>
    <row r="862" s="29" customFormat="1" ht="29.25" customHeight="1"/>
    <row r="863" s="29" customFormat="1" ht="33.75" customHeight="1"/>
    <row r="864" s="29" customFormat="1" ht="29.25" customHeight="1"/>
    <row r="865" s="29" customFormat="1" ht="29.25" customHeight="1"/>
    <row r="866" s="29" customFormat="1" ht="29.25" customHeight="1"/>
    <row r="867" s="29" customFormat="1" ht="26.25" customHeight="1"/>
    <row r="868" s="29" customFormat="1" ht="28.5" customHeight="1"/>
    <row r="869" s="29" customFormat="1" ht="23.25" customHeight="1"/>
    <row r="870" s="29" customFormat="1" ht="21.75" customHeight="1"/>
    <row r="871" s="29" customFormat="1" ht="23.25" customHeight="1"/>
    <row r="872" s="29" customFormat="1" ht="24" customHeight="1"/>
    <row r="873" s="29" customFormat="1" ht="24" customHeight="1"/>
    <row r="874" s="29" customFormat="1" ht="22.5" customHeight="1"/>
    <row r="875" s="29" customFormat="1" ht="21" customHeight="1"/>
    <row r="876" s="29" customFormat="1" ht="23.25" customHeight="1"/>
    <row r="877" s="29" customFormat="1" ht="19.5" customHeight="1"/>
    <row r="878" s="29" customFormat="1" ht="24" customHeight="1"/>
    <row r="879" s="29" customFormat="1" ht="19.5" customHeight="1"/>
    <row r="880" s="29" customFormat="1" ht="21.75" customHeight="1"/>
    <row r="881" s="29" customFormat="1" ht="24" customHeight="1"/>
    <row r="882" s="29" customFormat="1" ht="21.75" customHeight="1"/>
    <row r="883" s="29" customFormat="1" ht="21" customHeight="1"/>
    <row r="884" s="29" customFormat="1" ht="20.25" customHeight="1"/>
    <row r="885" s="29" customFormat="1" ht="20.25" customHeight="1"/>
    <row r="886" s="29" customFormat="1" ht="22.5" customHeight="1"/>
    <row r="887" s="29" customFormat="1" ht="18.75" customHeight="1"/>
    <row r="888" s="29" customFormat="1" ht="21" customHeight="1"/>
    <row r="889" s="29" customFormat="1" ht="21.75" customHeight="1"/>
    <row r="890" s="29" customFormat="1" ht="24.75" customHeight="1"/>
    <row r="891" s="29" customFormat="1" ht="20.25" customHeight="1"/>
    <row r="892" s="29" customFormat="1" ht="20.25" customHeight="1"/>
    <row r="893" s="29" customFormat="1" ht="21" customHeight="1"/>
    <row r="894" s="29" customFormat="1" ht="22.5" customHeight="1"/>
    <row r="895" s="29" customFormat="1" ht="21.75" customHeight="1"/>
    <row r="896" s="29" customFormat="1" ht="22.5" customHeight="1"/>
    <row r="897" spans="1:2" s="29" customFormat="1" ht="21.75" customHeight="1"/>
    <row r="898" spans="1:2" s="29" customFormat="1" ht="20.25" customHeight="1"/>
    <row r="899" spans="1:2" s="29" customFormat="1" ht="20.25" customHeight="1"/>
    <row r="900" spans="1:2" s="29" customFormat="1" ht="22.5" customHeight="1"/>
    <row r="901" spans="1:2" s="29" customFormat="1" ht="21" customHeight="1"/>
    <row r="902" spans="1:2" s="29" customFormat="1" ht="18.75" customHeight="1"/>
    <row r="903" spans="1:2" s="29" customFormat="1" ht="20.25" customHeight="1"/>
    <row r="904" spans="1:2" s="29" customFormat="1" ht="21" customHeight="1"/>
    <row r="905" spans="1:2" s="29" customFormat="1" ht="21" customHeight="1"/>
    <row r="906" spans="1:2" s="29" customFormat="1" ht="19.5" customHeight="1"/>
    <row r="907" spans="1:2" s="29" customFormat="1" ht="19.5" customHeight="1">
      <c r="B907" s="15"/>
    </row>
    <row r="908" spans="1:2" s="15" customFormat="1" ht="30.75" customHeight="1">
      <c r="A908" s="36"/>
      <c r="B908" s="29"/>
    </row>
    <row r="909" spans="1:2" s="29" customFormat="1" ht="22.5" customHeight="1"/>
    <row r="910" spans="1:2" s="29" customFormat="1" ht="21.75" customHeight="1"/>
    <row r="911" spans="1:2" s="29" customFormat="1" ht="21.75" customHeight="1"/>
    <row r="912" spans="1:2" s="29" customFormat="1" ht="22.5" customHeight="1"/>
    <row r="913" spans="1:1" s="29" customFormat="1" ht="21" customHeight="1"/>
    <row r="914" spans="1:1" s="29" customFormat="1" ht="21" customHeight="1"/>
    <row r="915" spans="1:1" s="29" customFormat="1" ht="21.75" customHeight="1"/>
    <row r="916" spans="1:1" s="29" customFormat="1" ht="21.75" customHeight="1"/>
    <row r="917" spans="1:1" s="29" customFormat="1" ht="20.25" customHeight="1"/>
    <row r="918" spans="1:1" s="29" customFormat="1" ht="20.25" customHeight="1"/>
    <row r="919" spans="1:1" s="29" customFormat="1" ht="21.75" customHeight="1"/>
    <row r="920" spans="1:1" s="29" customFormat="1" ht="27" customHeight="1"/>
    <row r="921" spans="1:1" s="29" customFormat="1" ht="21" customHeight="1"/>
    <row r="922" spans="1:1" s="29" customFormat="1" ht="22.5" customHeight="1">
      <c r="A922" s="37"/>
    </row>
    <row r="923" spans="1:1" s="29" customFormat="1" ht="22.5" customHeight="1">
      <c r="A923" s="37"/>
    </row>
    <row r="924" spans="1:1" s="29" customFormat="1" ht="21.75" customHeight="1">
      <c r="A924" s="37"/>
    </row>
    <row r="925" spans="1:1" s="29" customFormat="1" ht="21.75" customHeight="1"/>
    <row r="926" spans="1:1" s="29" customFormat="1" ht="22.5" customHeight="1"/>
    <row r="927" spans="1:1" s="29" customFormat="1" ht="18.75" customHeight="1"/>
    <row r="928" spans="1:1" s="29" customFormat="1" ht="19.5" customHeight="1"/>
    <row r="929" s="29" customFormat="1" ht="18.75" customHeight="1"/>
    <row r="930" s="29" customFormat="1" ht="21.75" customHeight="1"/>
    <row r="931" s="29" customFormat="1" ht="21.75" customHeight="1"/>
    <row r="932" s="29" customFormat="1" ht="21" customHeight="1"/>
    <row r="933" s="29" customFormat="1" ht="21" customHeight="1"/>
    <row r="934" s="29" customFormat="1" ht="20.25" customHeight="1"/>
    <row r="935" s="29" customFormat="1" ht="20.25" customHeight="1"/>
    <row r="936" s="29" customFormat="1" ht="20.25" customHeight="1"/>
    <row r="937" s="29" customFormat="1" ht="21" customHeight="1"/>
    <row r="938" s="29" customFormat="1" ht="21" customHeight="1"/>
    <row r="939" s="29" customFormat="1" ht="20.25" customHeight="1"/>
    <row r="940" s="29" customFormat="1" ht="20.25" customHeight="1"/>
    <row r="941" s="29" customFormat="1" ht="20.25" customHeight="1"/>
    <row r="942" s="29" customFormat="1" ht="20.25" customHeight="1"/>
    <row r="943" s="29" customFormat="1" ht="20.25" customHeight="1"/>
    <row r="944" s="29" customFormat="1" ht="20.25" customHeight="1"/>
    <row r="945" s="29" customFormat="1" ht="17.25" customHeight="1"/>
    <row r="946" s="29" customFormat="1" ht="20.25" customHeight="1"/>
    <row r="947" s="29" customFormat="1" ht="20.25" customHeight="1"/>
    <row r="948" s="29" customFormat="1" ht="20.25" customHeight="1"/>
    <row r="949" s="29" customFormat="1" ht="20.25" customHeight="1"/>
    <row r="950" s="29" customFormat="1" ht="20.25" customHeight="1"/>
    <row r="951" s="29" customFormat="1" ht="20.25" customHeight="1"/>
    <row r="952" s="29" customFormat="1" ht="20.25" customHeight="1"/>
    <row r="953" s="29" customFormat="1" ht="20.25" customHeight="1"/>
    <row r="954" s="29" customFormat="1" ht="20.25" customHeight="1"/>
    <row r="955" s="29" customFormat="1" ht="20.25" customHeight="1"/>
    <row r="956" s="29" customFormat="1" ht="21" customHeight="1"/>
    <row r="957" s="29" customFormat="1" ht="27.75" customHeight="1"/>
    <row r="958" s="29" customFormat="1" ht="21" customHeight="1"/>
    <row r="959" s="29" customFormat="1" ht="21" customHeight="1"/>
    <row r="960" s="29" customFormat="1" ht="21" customHeight="1"/>
    <row r="961" spans="1:2" s="29" customFormat="1" ht="21" customHeight="1"/>
    <row r="962" spans="1:2" s="29" customFormat="1" ht="21" customHeight="1"/>
    <row r="963" spans="1:2" s="29" customFormat="1" ht="21" customHeight="1"/>
    <row r="964" spans="1:2" s="29" customFormat="1" ht="21" customHeight="1"/>
    <row r="965" spans="1:2" s="29" customFormat="1" ht="21" customHeight="1"/>
    <row r="966" spans="1:2" s="29" customFormat="1" ht="21" customHeight="1"/>
    <row r="967" spans="1:2" s="29" customFormat="1" ht="21" customHeight="1"/>
    <row r="968" spans="1:2" s="29" customFormat="1" ht="28.5" customHeight="1"/>
    <row r="969" spans="1:2" s="29" customFormat="1" ht="21" customHeight="1"/>
    <row r="970" spans="1:2" s="29" customFormat="1" ht="24" customHeight="1"/>
    <row r="971" spans="1:2" s="29" customFormat="1" ht="31.5" customHeight="1"/>
    <row r="972" spans="1:2" s="29" customFormat="1" ht="21" customHeight="1"/>
    <row r="973" spans="1:2" s="29" customFormat="1" ht="21.75" customHeight="1"/>
    <row r="974" spans="1:2" s="29" customFormat="1" ht="23.25" customHeight="1"/>
    <row r="975" spans="1:2" s="29" customFormat="1" ht="32.25" customHeight="1"/>
    <row r="976" spans="1:2" s="29" customFormat="1" ht="33" customHeight="1">
      <c r="A976" s="15"/>
      <c r="B976" s="39"/>
    </row>
    <row r="977" spans="1:5" s="29" customFormat="1" ht="21" customHeight="1">
      <c r="A977" s="38"/>
      <c r="B977" s="41"/>
    </row>
    <row r="978" spans="1:5" s="29" customFormat="1" ht="30" customHeight="1">
      <c r="A978" s="40"/>
      <c r="B978" s="41"/>
      <c r="C978" s="42"/>
    </row>
    <row r="979" spans="1:5" s="29" customFormat="1" ht="28.5" customHeight="1">
      <c r="A979" s="40"/>
      <c r="B979" s="41"/>
      <c r="C979" s="42"/>
    </row>
    <row r="980" spans="1:5" s="29" customFormat="1" ht="22.5" customHeight="1">
      <c r="A980" s="40"/>
      <c r="B980" s="41"/>
      <c r="C980" s="42"/>
    </row>
    <row r="981" spans="1:5" s="29" customFormat="1" ht="22.5" customHeight="1">
      <c r="A981" s="42"/>
      <c r="B981" s="39"/>
      <c r="C981" s="41"/>
    </row>
    <row r="982" spans="1:5" s="29" customFormat="1" ht="18.75" customHeight="1">
      <c r="A982" s="38"/>
      <c r="B982" s="44"/>
      <c r="C982" s="39"/>
    </row>
    <row r="983" spans="1:5" s="29" customFormat="1" ht="18.75" customHeight="1">
      <c r="A983" s="43"/>
      <c r="B983" s="46"/>
      <c r="C983" s="45"/>
    </row>
    <row r="984" spans="1:5" s="29" customFormat="1" ht="18.75" customHeight="1">
      <c r="A984" s="44"/>
      <c r="B984" s="47"/>
      <c r="C984" s="44"/>
    </row>
    <row r="985" spans="1:5" s="29" customFormat="1" ht="21.75" customHeight="1">
      <c r="A985" s="37"/>
      <c r="C985" s="37"/>
      <c r="E985" s="37"/>
    </row>
    <row r="986" spans="1:5" s="29" customFormat="1" ht="21.75" customHeight="1"/>
    <row r="987" spans="1:5" s="29" customFormat="1" ht="18.75" customHeight="1"/>
    <row r="988" spans="1:5" s="29" customFormat="1" ht="19.5" customHeight="1">
      <c r="B988" s="45"/>
    </row>
    <row r="989" spans="1:5" s="45" customFormat="1" ht="20.25" customHeight="1"/>
    <row r="990" spans="1:5" s="45" customFormat="1" ht="22.5" customHeight="1"/>
    <row r="991" spans="1:5" s="45" customFormat="1" ht="21" customHeight="1"/>
    <row r="992" spans="1:5" s="45" customFormat="1" ht="22.5" customHeight="1"/>
    <row r="993" s="45" customFormat="1" ht="22.5" customHeight="1"/>
    <row r="994" s="45" customFormat="1" ht="37.5" customHeight="1"/>
    <row r="995" s="45" customFormat="1" ht="24" customHeight="1"/>
    <row r="996" s="45" customFormat="1" ht="21.75" customHeight="1"/>
    <row r="997" s="45" customFormat="1" ht="21.75" customHeight="1"/>
    <row r="998" s="45" customFormat="1" ht="21.75" customHeight="1"/>
    <row r="999" s="45" customFormat="1" ht="21.75" customHeight="1"/>
    <row r="1000" s="45" customFormat="1" ht="21.75" customHeight="1"/>
    <row r="1001" s="45" customFormat="1" ht="21.75" customHeight="1"/>
    <row r="1002" s="45" customFormat="1" ht="21.75" customHeight="1"/>
    <row r="1003" s="45" customFormat="1" ht="22.5" customHeight="1"/>
    <row r="1004" s="45" customFormat="1" ht="23.25" customHeight="1"/>
    <row r="1005" s="45" customFormat="1" ht="30" customHeight="1"/>
    <row r="1006" s="45" customFormat="1" ht="20.25" customHeight="1"/>
    <row r="1007" s="45" customFormat="1" ht="20.25" customHeight="1"/>
    <row r="1008" s="45" customFormat="1" ht="22.5" customHeight="1"/>
    <row r="1009" s="45" customFormat="1" ht="30.75" customHeight="1"/>
    <row r="1010" s="45" customFormat="1" ht="23.25" customHeight="1"/>
    <row r="1011" s="45" customFormat="1" ht="22.5" customHeight="1"/>
    <row r="1012" s="45" customFormat="1" ht="20.25" customHeight="1"/>
    <row r="1013" s="45" customFormat="1" ht="20.25" customHeight="1"/>
    <row r="1014" s="45" customFormat="1" ht="22.5" customHeight="1"/>
    <row r="1015" s="45" customFormat="1" ht="36.75" customHeight="1"/>
    <row r="1016" s="45" customFormat="1" ht="33.75" customHeight="1"/>
    <row r="1017" s="45" customFormat="1" ht="27" customHeight="1"/>
    <row r="1018" s="45" customFormat="1" ht="25.5" customHeight="1"/>
    <row r="1019" s="45" customFormat="1" ht="22.5" customHeight="1"/>
    <row r="1020" s="45" customFormat="1" ht="30.75" customHeight="1"/>
    <row r="1021" s="45" customFormat="1" ht="30.75" customHeight="1"/>
    <row r="1022" s="45" customFormat="1" ht="22.5" customHeight="1"/>
    <row r="1023" s="45" customFormat="1" ht="22.5" customHeight="1"/>
    <row r="1024" s="45" customFormat="1" ht="66" customHeight="1"/>
    <row r="1025" spans="1:7" s="45" customFormat="1" ht="35.25" customHeight="1"/>
    <row r="1026" spans="1:7" s="45" customFormat="1" ht="26.25" customHeight="1"/>
    <row r="1027" spans="1:7" s="45" customFormat="1" ht="30" customHeight="1"/>
    <row r="1028" spans="1:7" s="45" customFormat="1" ht="31.5" customHeight="1"/>
    <row r="1029" spans="1:7" s="45" customFormat="1" ht="33" customHeight="1"/>
    <row r="1030" spans="1:7" s="45" customFormat="1" ht="33" customHeight="1">
      <c r="B1030" s="29"/>
    </row>
    <row r="1031" spans="1:7" s="29" customFormat="1" ht="24" customHeight="1">
      <c r="B1031" s="35"/>
    </row>
    <row r="1032" spans="1:7" s="29" customFormat="1" ht="18.75" customHeight="1">
      <c r="A1032" s="35"/>
      <c r="B1032" s="35"/>
      <c r="C1032" s="35"/>
      <c r="D1032" s="35"/>
      <c r="E1032" s="35"/>
      <c r="F1032" s="35"/>
      <c r="G1032" s="35"/>
    </row>
    <row r="1033" spans="1:7" s="29" customFormat="1" ht="18.75" customHeight="1">
      <c r="A1033" s="35"/>
      <c r="B1033" s="35"/>
      <c r="C1033" s="35"/>
      <c r="D1033" s="35"/>
      <c r="E1033" s="35"/>
      <c r="F1033" s="35"/>
      <c r="G1033" s="35"/>
    </row>
    <row r="1034" spans="1:7" s="29" customFormat="1" ht="18.75" customHeight="1">
      <c r="A1034" s="35"/>
      <c r="B1034" s="35"/>
      <c r="C1034" s="35"/>
      <c r="D1034" s="35"/>
      <c r="E1034" s="35"/>
      <c r="F1034" s="35"/>
      <c r="G1034" s="35"/>
    </row>
    <row r="1035" spans="1:7" s="29" customFormat="1" ht="18.75" customHeight="1">
      <c r="A1035" s="35"/>
      <c r="B1035" s="35"/>
      <c r="C1035" s="35"/>
      <c r="D1035" s="35"/>
      <c r="E1035" s="35"/>
      <c r="F1035" s="35"/>
      <c r="G1035" s="35"/>
    </row>
    <row r="1036" spans="1:7" s="45" customFormat="1" ht="18.75" customHeight="1">
      <c r="A1036" s="35"/>
      <c r="B1036" s="35"/>
      <c r="C1036" s="35"/>
      <c r="D1036" s="35"/>
      <c r="E1036" s="35"/>
      <c r="F1036" s="35"/>
      <c r="G1036" s="35"/>
    </row>
    <row r="1037" spans="1:7" s="29" customFormat="1" ht="18.75" customHeight="1">
      <c r="A1037" s="35"/>
      <c r="B1037" s="35"/>
      <c r="C1037" s="35"/>
      <c r="D1037" s="35"/>
      <c r="E1037" s="35"/>
      <c r="F1037" s="35"/>
      <c r="G1037" s="35"/>
    </row>
    <row r="1038" spans="1:7" s="29" customFormat="1" ht="18.75" customHeight="1">
      <c r="A1038" s="35"/>
      <c r="B1038" s="35"/>
      <c r="C1038" s="35"/>
      <c r="D1038" s="35"/>
      <c r="E1038" s="35"/>
      <c r="F1038" s="35"/>
      <c r="G1038" s="35"/>
    </row>
    <row r="1039" spans="1:7" s="29" customFormat="1" ht="18.75" customHeight="1">
      <c r="A1039" s="35"/>
      <c r="B1039" s="35"/>
      <c r="C1039" s="35"/>
      <c r="D1039" s="35"/>
      <c r="E1039" s="35"/>
      <c r="F1039" s="35"/>
      <c r="G1039" s="35"/>
    </row>
    <row r="1040" spans="1:7" s="29" customFormat="1" ht="18.75" customHeight="1">
      <c r="A1040" s="35"/>
      <c r="B1040" s="35"/>
      <c r="C1040" s="35"/>
      <c r="D1040" s="35"/>
      <c r="E1040" s="35"/>
      <c r="F1040" s="35"/>
      <c r="G1040" s="35"/>
    </row>
    <row r="1041" spans="1:7" s="29" customFormat="1" ht="18.75" customHeight="1">
      <c r="A1041" s="35"/>
      <c r="B1041" s="35"/>
      <c r="C1041" s="35"/>
      <c r="D1041" s="35"/>
      <c r="E1041" s="35"/>
      <c r="F1041" s="35"/>
      <c r="G1041" s="35"/>
    </row>
    <row r="1042" spans="1:7" s="29" customFormat="1" ht="18.75" customHeight="1">
      <c r="A1042" s="35"/>
      <c r="B1042" s="35"/>
      <c r="C1042" s="35"/>
      <c r="D1042" s="35"/>
      <c r="E1042" s="35"/>
      <c r="F1042" s="35"/>
      <c r="G1042" s="35"/>
    </row>
    <row r="1043" spans="1:7" s="29" customFormat="1" ht="18.75" customHeight="1">
      <c r="A1043" s="35"/>
      <c r="B1043" s="35"/>
      <c r="C1043" s="35"/>
      <c r="D1043" s="35"/>
      <c r="E1043" s="35"/>
      <c r="F1043" s="35"/>
      <c r="G1043" s="35"/>
    </row>
    <row r="1044" spans="1:7" s="29" customFormat="1" ht="18.75" customHeight="1">
      <c r="A1044" s="35"/>
      <c r="B1044" s="35"/>
      <c r="C1044" s="35"/>
      <c r="D1044" s="35"/>
      <c r="E1044" s="35"/>
      <c r="F1044" s="35"/>
      <c r="G1044" s="35"/>
    </row>
    <row r="1045" spans="1:7" s="29" customFormat="1" ht="18.75" customHeight="1">
      <c r="A1045" s="35"/>
      <c r="B1045" s="35"/>
      <c r="C1045" s="35"/>
      <c r="D1045" s="35"/>
      <c r="E1045" s="35"/>
      <c r="F1045" s="35"/>
      <c r="G1045" s="35"/>
    </row>
    <row r="1046" spans="1:7" s="29" customFormat="1" ht="18.75" customHeight="1">
      <c r="A1046" s="35"/>
      <c r="B1046" s="35"/>
      <c r="C1046" s="35"/>
      <c r="D1046" s="35"/>
      <c r="E1046" s="35"/>
      <c r="F1046" s="35"/>
      <c r="G1046" s="35"/>
    </row>
    <row r="1047" spans="1:7" s="29" customFormat="1" ht="18.75" customHeight="1">
      <c r="A1047" s="35"/>
      <c r="B1047" s="35"/>
      <c r="C1047" s="35"/>
      <c r="D1047" s="35"/>
      <c r="E1047" s="35"/>
      <c r="F1047" s="35"/>
      <c r="G1047" s="35"/>
    </row>
    <row r="1048" spans="1:7" s="29" customFormat="1" ht="18.75" customHeight="1">
      <c r="A1048" s="35"/>
      <c r="B1048" s="35"/>
      <c r="C1048" s="35"/>
      <c r="D1048" s="35"/>
      <c r="E1048" s="35"/>
      <c r="F1048" s="35"/>
      <c r="G1048" s="35"/>
    </row>
    <row r="1049" spans="1:7" s="29" customFormat="1" ht="18.75" customHeight="1">
      <c r="A1049" s="35"/>
      <c r="B1049" s="35"/>
      <c r="C1049" s="35"/>
      <c r="D1049" s="35"/>
      <c r="E1049" s="35"/>
      <c r="F1049" s="35"/>
      <c r="G1049" s="35"/>
    </row>
    <row r="1050" spans="1:7" s="29" customFormat="1" ht="18.75" customHeight="1">
      <c r="A1050" s="35"/>
      <c r="B1050" s="35"/>
      <c r="C1050" s="35"/>
      <c r="D1050" s="35"/>
      <c r="E1050" s="35"/>
      <c r="F1050" s="35"/>
      <c r="G1050" s="35"/>
    </row>
    <row r="1051" spans="1:7" s="29" customFormat="1" ht="18.75" customHeight="1">
      <c r="A1051" s="35"/>
      <c r="B1051" s="35"/>
      <c r="C1051" s="35"/>
      <c r="D1051" s="35"/>
      <c r="E1051" s="35"/>
      <c r="F1051" s="35"/>
      <c r="G1051" s="35"/>
    </row>
    <row r="1052" spans="1:7" s="29" customFormat="1" ht="18.75" customHeight="1">
      <c r="A1052" s="35"/>
      <c r="B1052" s="35"/>
      <c r="C1052" s="35"/>
      <c r="D1052" s="35"/>
      <c r="E1052" s="35"/>
      <c r="F1052" s="35"/>
      <c r="G1052" s="35"/>
    </row>
    <row r="1053" spans="1:7" s="29" customFormat="1" ht="18.75" customHeight="1">
      <c r="A1053" s="35"/>
      <c r="B1053" s="35"/>
      <c r="C1053" s="35"/>
      <c r="D1053" s="35"/>
      <c r="E1053" s="35"/>
      <c r="F1053" s="35"/>
      <c r="G1053" s="35"/>
    </row>
    <row r="1054" spans="1:7" s="29" customFormat="1" ht="18.75" customHeight="1">
      <c r="A1054" s="35"/>
      <c r="B1054" s="35"/>
      <c r="C1054" s="35"/>
      <c r="D1054" s="35"/>
      <c r="E1054" s="35"/>
      <c r="F1054" s="35"/>
      <c r="G1054" s="35"/>
    </row>
    <row r="1055" spans="1:7" s="29" customFormat="1" ht="18.75" customHeight="1">
      <c r="A1055" s="35"/>
      <c r="B1055" s="35"/>
      <c r="C1055" s="35"/>
      <c r="D1055" s="35"/>
      <c r="E1055" s="35"/>
      <c r="F1055" s="35"/>
      <c r="G1055" s="35"/>
    </row>
    <row r="1056" spans="1:7" s="29" customFormat="1" ht="18.75" customHeight="1">
      <c r="A1056" s="35"/>
      <c r="B1056" s="35"/>
      <c r="C1056" s="35"/>
      <c r="D1056" s="35"/>
      <c r="E1056" s="35"/>
      <c r="F1056" s="35"/>
      <c r="G1056" s="35"/>
    </row>
    <row r="1057" spans="1:7" s="29" customFormat="1" ht="18.75" customHeight="1">
      <c r="A1057" s="35"/>
      <c r="B1057" s="35"/>
      <c r="C1057" s="35"/>
      <c r="D1057" s="35"/>
      <c r="E1057" s="35"/>
      <c r="F1057" s="35"/>
      <c r="G1057" s="35"/>
    </row>
    <row r="1058" spans="1:7" s="29" customFormat="1" ht="18.75" customHeight="1">
      <c r="A1058" s="35"/>
      <c r="B1058" s="35"/>
      <c r="C1058" s="35"/>
      <c r="D1058" s="35"/>
      <c r="E1058" s="35"/>
      <c r="F1058" s="35"/>
      <c r="G1058" s="35"/>
    </row>
    <row r="1059" spans="1:7" s="29" customFormat="1" ht="29.25" customHeight="1">
      <c r="A1059" s="35"/>
      <c r="B1059" s="35"/>
      <c r="C1059" s="35"/>
      <c r="D1059" s="35"/>
      <c r="E1059" s="35"/>
      <c r="F1059" s="35"/>
      <c r="G1059" s="35"/>
    </row>
    <row r="1060" spans="1:7" s="29" customFormat="1" ht="18.75" customHeight="1">
      <c r="A1060" s="35"/>
      <c r="B1060" s="35"/>
      <c r="C1060" s="35"/>
      <c r="D1060" s="35"/>
      <c r="E1060" s="35"/>
      <c r="F1060" s="35"/>
      <c r="G1060" s="35"/>
    </row>
    <row r="1061" spans="1:7" s="29" customFormat="1" ht="18.75" customHeight="1">
      <c r="A1061" s="35"/>
      <c r="B1061" s="35"/>
      <c r="C1061" s="35"/>
      <c r="D1061" s="35"/>
      <c r="E1061" s="35"/>
      <c r="F1061" s="35"/>
      <c r="G1061" s="35"/>
    </row>
    <row r="1062" spans="1:7" s="29" customFormat="1" ht="27" customHeight="1">
      <c r="A1062" s="35"/>
      <c r="B1062" s="35"/>
      <c r="C1062" s="35"/>
      <c r="D1062" s="35"/>
      <c r="E1062" s="35"/>
      <c r="F1062" s="35"/>
      <c r="G1062" s="35"/>
    </row>
    <row r="1063" spans="1:7" s="29" customFormat="1" ht="30" customHeight="1">
      <c r="A1063" s="35"/>
      <c r="B1063" s="35"/>
      <c r="C1063" s="35"/>
      <c r="D1063" s="35"/>
      <c r="E1063" s="35"/>
      <c r="F1063" s="35"/>
      <c r="G1063" s="35"/>
    </row>
    <row r="1064" spans="1:7" s="29" customFormat="1" ht="19.5" customHeight="1">
      <c r="A1064" s="35"/>
      <c r="B1064" s="35"/>
      <c r="C1064" s="35"/>
      <c r="D1064" s="35"/>
      <c r="E1064" s="35"/>
      <c r="F1064" s="35"/>
      <c r="G1064" s="35"/>
    </row>
    <row r="1065" spans="1:7" s="29" customFormat="1" ht="30.75" customHeight="1">
      <c r="A1065" s="35"/>
      <c r="B1065" s="35"/>
      <c r="C1065" s="35"/>
      <c r="D1065" s="35"/>
      <c r="E1065" s="35"/>
      <c r="F1065" s="35"/>
      <c r="G1065" s="35"/>
    </row>
    <row r="1066" spans="1:7" s="29" customFormat="1" ht="25.5" customHeight="1">
      <c r="A1066" s="35"/>
      <c r="B1066" s="35"/>
      <c r="C1066" s="35"/>
      <c r="D1066" s="35"/>
      <c r="E1066" s="35"/>
      <c r="F1066" s="35"/>
      <c r="G1066" s="35"/>
    </row>
    <row r="1067" spans="1:7" s="29" customFormat="1" ht="36.75" customHeight="1">
      <c r="A1067" s="35"/>
      <c r="B1067" s="35"/>
      <c r="C1067" s="35"/>
      <c r="D1067" s="35"/>
      <c r="E1067" s="35"/>
      <c r="F1067" s="35"/>
      <c r="G1067" s="35"/>
    </row>
    <row r="1068" spans="1:7" s="29" customFormat="1" ht="18.75" customHeight="1">
      <c r="A1068" s="35"/>
      <c r="B1068" s="35"/>
      <c r="C1068" s="35"/>
      <c r="D1068" s="35"/>
      <c r="E1068" s="35"/>
      <c r="F1068" s="35"/>
      <c r="G1068" s="35"/>
    </row>
    <row r="1069" spans="1:7" ht="17.100000000000001" customHeight="1"/>
    <row r="1070" spans="1:7" ht="17.100000000000001" customHeight="1"/>
    <row r="1071" spans="1:7" ht="17.100000000000001" customHeight="1"/>
    <row r="1072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4WQ0mMSjxmQ7C+w49bGMKoU/CFz53HVLfz5WXjqhX6A=</DigestValue>
    </Reference>
    <Reference Type="http://www.w3.org/2000/09/xmldsig#Object" URI="#idOfficeObject">
      <DigestMethod Algorithm="http://www.w3.org/2001/04/xmlenc#sha256"/>
      <DigestValue>xPUfanyo7jFd5AawwZkKa0Y42J9jvUKdfRVu7hOAoxg=</DigestValue>
    </Reference>
    <Reference Type="http://www.w3.org/2000/09/xmldsig#Object" URI="#idValidSigLnImg">
      <DigestMethod Algorithm="http://www.w3.org/2001/04/xmlenc#sha256"/>
      <DigestValue>9gLBy2pnRqYG4MdNlSjBuD2TuY9+HDIpurj3XZJqy8I=</DigestValue>
    </Reference>
    <Reference Type="http://www.w3.org/2000/09/xmldsig#Object" URI="#idInvalidSigLnImg">
      <DigestMethod Algorithm="http://www.w3.org/2001/04/xmlenc#sha256"/>
      <DigestValue>23gZWA8ZCrVcBA5fjqVomtJu0k/wSrnTYLuv5M+99So=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LHPM4z3ZmMu53tV9c16GA+xX0zW7biMp0KUjRDKK2Mc=</DigestValue>
    </Reference>
  </SignedInfo>
  <SignatureValue Id="idPackageSignature-signature-value">iyKvx+HkdZy1BbPbPEZEHQcee0rIwxkHx/7Dv9xEiMAraUxXZf/gE/M2TNnPVBJpA7PCHs7YHzMSAonVxq54+k7KHfq5Ogs7voZYCdBRGzfvxZvBt1HbtYzfXLSE93c6tXcbt6QjwahG2rEHoGTEHDU05UYpF8JHaGad5jnQ2ne8spQ9AhGgK5bC0jn3GRQfzOJKKJw/TIHAQeiwKe8vksq2JG40CKK4m4t/g/k7TDAGHw4I9XKGWp4Ad71feQk9NAzhdhhyELeFDWXmn6pXy6xtAzKjY1+ROVfUX/f90iAukcnMJRNm0sKSeM7TUv9rB28VTOdobcJz7TFDsFo+Dw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+I5nVJKtWcPv3b5qeenx3Cxb6JfpbtzACV2cROA7edU=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efKZtON/v5xD0vknRjF7GkNhwpaBLmS2O0polRWW5u8=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84hqtv66+pfnoK7z2GC5O2S0Jk/R2eP9KtJ7OPSwuOU=</DigestValue>
      </Reference>
      <Reference URI="/xl/sharedStrings.xml?ContentType=application/vnd.openxmlformats-officedocument.spreadsheetml.sharedStrings+xml">
        <DigestMethod Algorithm="http://www.w3.org/2001/04/xmlenc#sha256"/>
        <DigestValue>BZMd9ECYHneIX/DWE4BcI5vnpj9QP6msLCqGEByA5Tc=</DigestValue>
      </Reference>
      <Reference URI="/xl/styles.xml?ContentType=application/vnd.openxmlformats-officedocument.spreadsheetml.styles+xml">
        <DigestMethod Algorithm="http://www.w3.org/2001/04/xmlenc#sha256"/>
        <DigestValue>nQNVvgCW4rFG2lm2axvpZcqsrH3BOKCUubAcef0Jwj0=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JuIyqxN5nhW+j0SiGkAlBjEUDi77JAOSf/VWLPDjTxM=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dEl2mJrju7kGY/jKUAryoSsu5GGJkviTp6Led3fUU5A=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2026-04-27T10:01:29Z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{ED418E37-CD23-42A4-996A-BFDB1CB99B84}</SetupID>
          <SignatureImage>iVBORw0KGgoAAAANSUhEUgAAASwAAACWCAYAAABkW7XSAAAQLklEQVR4Xu2da48lRRnH50P4xkR5o772Yzi+9ZXfQUExowG5ZLxwiQYBiRmERfESAxgZd4GogKyGecElWSCyeBZIWCEEDWMIcZfddd1tp6ovpy5PVVf1Od3Txf5+SWfmdD311FPd9fxP9fVsVAAAhbDhrgAAmCsIFgAUA4IFAMWAYAFAMSBYAFAMCBYAFAOCBQDFgGABQDEgWABQDAgWABQDggUAxYBgAUAxIFgAUAwIFgAUA4IFAMWAYAFAMSBYAFAMCBYAFAOCBQDFgGABQDEgWDPn+NZGtbF5pDrtFhysObJ5ULZ13C0A+NiCYM0cBAtgCYI1cxAsgCUI1sxBsACWIFgzJ12w6s+bRwzL00eqzY2Nauv48Wrr4O9GsyxtlnV0O53NVnV86STLZrmqbXu56sCBU8+OS5VtqTasSnntr2YDcwfBmjnrEKyNjc2qXX36yKaRpE2dzU2jXiMirt8UG6HtsGC58bflAcFKaX9lG5g7CNbMWYtgeaLgiIYzy9BtOn5TbKS2g4Kl/18KaY3bJ2NdQvur28DcQbBmzjoEKygano/WxPebYpPTtj3TM03cttLbX90G5g6CNXM+ToJlihSCBUNAsGaOTmxRsOrzL0uR8EWjFoXDESypbV1n6CFhQvur28DcQbDmTjNTsWYverUSBDvh7dnYgaCpE8yTCFa47S7u9oR613ZzwtsQ41bkECwIgWCVQJfs5uLOTlw7VV6LwhSC5bdtCFArVFbbulItWoaNvq2h/az9p7S/LhuYOwgW9CAn+lj4AjJu+357MGcQLOhhXMFw8QVk3Pb99mDOIFjQw7iC4eILyLjt++3BnEGwoIdxBcPFF5Bx29fttefMxKuxMCcQLAAoBgQLAIoBwQKAYkCwAKAYECwAKAYECwCKAcECgGJAsACgGBAsACgGBAsAigHBykQ/yiE+wuE+QuK+OsV5zYvIkDo16XGFyfGRYxsj+KK/DN9h+zDWIzmRR3PCvt1Yhu87SAfByiR9AJsI76XqJa/OsLhscnzk2IpY78/aqtRPkS2L8nyH7SUaH97rmf0XCuq1Qd9yLDV5+w7SQbAymW4A59UZFpdNjo8cW5d2VuW+RbUl13fYXkB8NXODUBb2LcdSk7fvIB0EK5PpBnBenWFx2eT4yLE1kV7t7JLrO2zvc/p0xArBmj0IVibTDeC8OsPissnxkWPbIQiCRK7vXHsR6Tccq6G+8/YdpINgZTLdAM6rMywumxwfObY16f3J9R36ybC2zc6++yVseZFiy42lJr2vkAeClcnaB7Dw+301eXWGxWWT4yPHVqHtE2JQ5PqOzo6E9SLer/q0qzNj0eTtO0gHwcpkugGcV2dYXDY5PnJs6770Hwq25PluaWZT5rJ1JGIvIPyk2iqxiEXCvoN0EKxMVhnA4lWx4ADOqzMsLpscHzm29s99BfpkkOM7jmMvCJKN739YLHn7DtJBsDIJni+JJkNkAAdPROfVGRaXTfqvTA9szzuHJPV7oG8RV1Scc1oea+qn4GdZ5O87SAfByqXvfMmG/O0pX86PJ1BWnYFxWQSSUIxjxfZMO72YQrmi7yWuYFWNYPh97GxdcRoYi7jNQvsOkkGwhuDNFNSiBmc76KWEaAexU69n8GbVGRiXReqvTCvW0V6bxK7tWnwLgqUQ+7gRmF1Wg2PJ2neQBIIFAMWAYAFAMSBYAFAMCBYAFAOCBQDFgGABQDEgWABQDAgWABQDggUAxYBgzZnQHdl6qR8h8e+mFp57U3i+/LvXk30Zd6d3i3mXuNdWwKdn58ek6bPzyldsD2YLgjVnjh8XBUM9x6ae8GgFZvm0R/x5OPPxkfpZuKVdsi/xcRfnYd+euDUJMWlS7NbZHswaBKs0VOI1sxn1fnLvHeXNLMJ+3ldKTFtkUn0F317QhxG3IiUmvSbRzmNgezBvEKzCUIkXTTBvJiHNiIz1oQd+Fcm++rHjDvlxY0q18xnWHswdBKsk9IzHnSU4NCKzzM3wLELPOmLJGvW1fFOBpwMuXtypMaXaOQxuD+YOglUMtUBISWfiv4epJ1kjAhj0tWmsb09kB5Neijs1plQ7k1Xag7mDYJWCN2uQaK7exU6ImyXRZBV8de+Fcup4h44GYtypMaXaWQXC+gF+YJYgWEUQOgdjIydfT7IGZkair1awvDhC8YXWp8aUateyanswdxCsEtCzhvg9Q7XASDahJA6fcA77CiV+wFcw7tSYUu0aVm4P5g6CVQDxWUCTdGKi1oizJVF8+nyFEl/yFY87NaZUO712De3BvEGw5k7s/FDwEK2y76kSfHgJnOor9d4soU0LodyLSbGCnYVQLvqBWYNgzZxYUvmP0hiLKzw9j6Ws01dtotbLcXck+NEk2K21PZgtCBYAFAOCBQDFgGABQDEgWABQDAgWABQDggUAxYBgAUAxIFgAUAwIFgAUA4IFAMWAYAFAMSBYAFAMCBYAFAOCBQDFgGABQDEgWABQDAgWABQDggUAxYBgAUAxIFgAUAwIFgAUA4IFAMWAYAFAMSBYAFAMCBYAFAOCBQDFgGABFMxXrrnhUJepQbAACuYb3/yOJyJTLartqUGwAArnzJmz0eXs2Y/08tFH56pz58/r5fz5C4OXc+fOa3+HAYIFAMWAYAFcgVy+fDl7mQMIFsAViDosVFy48N/qH2+/65TOlxEFa1Htbm9X2+2yu1gW7e9VO0bZzt5+f51qv9rbMcq2dyuz1CLo30S1tVOJRRo5lv29HSOGvlgOfOzsVXITfe1XPf2I+VbI8ddFu1b88vYxcOw7Vyo+ax8ZdGXufgvE1EvC9oIk3n7n3eoHd+zo/597/oQ+ga744IMPq+/dcld1732/qh74+UPVzx58uHrokaPVy6+cNKsfKiMJVj1Il4lQf67Hp/m/ok6s3UWsjsoZJ7EOEmJPHO8h/6ZN7W87mADxWCwOkllaX/s/WAKiEm9f4ba57Eef73j8buK7nx20WJmCbPjWgirX1cLubhhtHxL3OP3bC3L4z5mz1Xe/f2d18rXX9cn4ixcvVs+9cKK65tqbvauB7bJ79I+um8kZSbB89IBTA1gYtJ4YGevrQa+SKnGgp/hXSbi7G09Uh2Us1tr4LEfFIpWntN/Xj5DvAF38qm2nnrd9OlzRNEr29xsxk+o2szs3PqFPSaRsL8jm8Seerh5+5Fj1xptvVXfcdZ8WK8VjTzzliVW73LT9w+5w8jCYVLD0wBYSRvw2row6bXJ2h0iRgdvrvxW/npmFg5TUyq8Q9hJRVELt10netdHXD8+3U9/B2v6CEErbv1dgdIw7no2Kc+dAYLy+9/hb7Eploe0F6+C1v79RvfDiS/p/88S6un1BfX7//X9Xxx570rv/6tKlS53tlEwkWMZg60vEDqeO+Y0dORTp86+SUz40iiHZJsz6PFHJaL+nH5LvMGZbgjCGhE6IwULPfBa1QHX11azsoK2FIE4DBCt5e0E2rQCZ/7efXdRh4y23/biz+dHBjOwwmESwrG9wIQkkwfLqCLMClSTarj2Jq/zG/DcJ1niwEsDz09V2YmmwkzSAKyqR9j1i/ag/JAuWH79xIvxgvTR7rM1sgbG2USNU2q8ZS9dHQdBzBStne0E2McEK3cbwretv6ewWizfd4tEZXbD0oDYTSxi0bsIMqdMRtF0Er1Y5WmThxaJJTB5LVMJXy8T2g/1oGk0ULDl+k/B5qmA/hZlVOxNa7JozOaeu0CftS9gm27t7edvrCuXTj75UffGZRXX1i6f1/589+kp1z+KfuuzUh+eqL/x5oder5fOP/636zVvLHWIKlPmIT4yTJ091drfefo9bPDojClaToN7ochPEHNihOu7grw9rPDNNzL9JaH1LKJZGBIT1HlFRSWs/2I+ob0U4/sXCWNfjRxK8tv+WgOoZ4Y7hS+ifJFgG3gzLQvAHnRi5y5f++rq3Ti1X/e5EdfOpeiPGZlgxcmzXzWiCZR0+dN+azXDUA3e53vyWzq0jkmQbT4BwLDGxdIiKgdt+7deKNdYPz7ddPxi/49M91JbwfOnOu4La91mtQrDWTStEX372zeripcvV8/tnLIG6/qV3Ottj73xQXfXoieoTf3hdfx4qWN++8fZk23UzmmABwPi0wuQSW//Jo6/q/4cK1tVfvynZdt0gWAAFYwqTeZrcXP8/4wS6Wvep3Zf1/zmC1Z6Ef++9f3V2191wm2M1PggWQMGkCNYloyBVsEJXCX9y7y86u6efedYtHh0EC6BgxhQsV7SOPf5UZ/PVr91olU0FggVQMEqAPvP7WoDWKVgm6jDwzrvvt2xePXnKNZuESQWrvtq04pUe4YbKQ2FgHMsrbpErYj1X02rUVbOQTaxMESuvrza2VwSjV0Pde6j6tkdSvxpybIdgxF5f9By5vZFQAvS5o6/o/9clWA/+8rfVT+//dXX3PQ9U191wq1Wmlj89+Zelw4mZRrDaS+nN5XD13OxgBgrF2hkah94WPaKdlDx9ohMqU/SVK4TbEkyEGIM387YIdYLk2A7BvS1k7PZGwhSm0PpcwQot125tH/qrZsYXLOGxmpUYKhTrZpU4+rZJUvLERCdWpugrV/QIlvXYjLEutk2S+tWQYzsIp3+jtzcOKYIVmnmlCpaaaT3/gt/GYTCyYEUSwxkg9rN5Rj13IJlJMZYP9aYB6yZJ367XhxRHZ2veiCnMtjwbaeZiH7p1S3dzq+tXJWi7LlDXaidBsFxxcmctLs122jVuRA36T9jeop+EMnM/uftXrFep5p1tFesnjMaogrV8rkxAGDxikicM3HX7WA7G4T7644gIgtuWSOTLQPKtfZqCFarbIvio6sSt+1aXx+++d9AxGD4l0Wtxt4G3vQN+esscn5ZgBeo5s0npcaUScd/Z7i6SzWEznmA5O9ljUJKrovAAnLsP9xyP9Q1v4rYl0ic67ixKPecXEyxzBtZ+jglWje6D1U672LMVva3cfq0kWNOVuX2Oxg2jMppgWVNod9QrnAFiDQqzLDKQ3LK1+zATe6gPo0wc+AnbRkYSnRjuIaE7+x0mWBYq7lgiu/2KJX7MduIyr8+xuGFURhOsJfY3fZcA1gCpbdpBUX9ry0KhhVAcZOv3UX9ezYcVhyNQ9kzMwE0ekVUESxAjoU0/PlfUHEYUrPD21oWDypJ9OnHO7ZBQvVzvwoULky7qx1QPgwkEy0Dt+PbwoEma9vBh0ZbpZN+zktGcre3umoNn/T72AodzOT5S4xBnVwqdPK1dSCDcQ76IP40jNlYbTZ+86ma/2v6IwdSsU7CqyPaO+YmV6Y8DfDr11KF1LO4p4afq507PIJ+MieLwZzlhdFL5qjMfXFHIYej2Tq2XE1uqzwlwRWTqZWoQrKFMEoea4SQmUQnkiILL0O2dWq8nNv0rQe3/GV8isF7KFKzgIcyEzCWOkugRhSipwuOSup9isRk+9DIkDlgL5QkWAFyxIFgAUAwIFgAUA4IFAMWAYAFAMSBYAFAMCBYAFAOCBQDFgGABQDEgWABQDAgWABQDggUAxfB/HpzXG8nKdzw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EBRJREFUeF7tnVuvJUUVx8+H8MVEeVGf/RgeX33yOygo5mhAhBwvXKJBQGIOwqB4iQGMbGeAqIgcDeeBSzJAZHAPkDBCCBqOIUSGmXGcaVPVu7vrsqq6qvfuPl3M75d0snfXqlWrumv9d/V1b1UAAIWw5a4AAJgrCBYAFAOCBQDFgGABQDEgWABQDAgWABQDggUAxYBgAUAxIFgAUAwIFgAUA4IFAMWAYAFAMSBYAFAMCBYAFAOCBQDFgGABQDEgWABQDAgWABQDggUAxYBgAUAxIFgzZ39nq9raPladcQuqM9Wx7a1qa2ffLQD4yIJgzRwEC6ADwZo5CBZAB4I1cxAsgA4Ea+akC1b9ffuYYXnmWLW9tVXt7O9XO1tb1dZq6Wy6Orqd1man6mQwz6Zb1bTdrar2d5x6dlyqbEe1YVXKa389G5g7CNbM2YRgbW1tV83qM8e2jSRd1dneNuqtRMT1m2IjtB0WLDf+pjwgWCntr20DcwfBmjkbESxPFBzRcGYZuk3Hb4qN1HZQsPTnTkhr3D4Z6xLaX98G5g6CNXM2IVhB0fB8NCa+3xSbnLbtmZ5p4raV3v76NjB3EKyZ81ESLFOkECwYAoI1c3Rii4JVn3/pRMIXjVoUjkawpLZ1naGHhAntr28DcwfBmjurmYo1e2kFwU54eza2X+2oE8yTCFa47Tbu5oR62/bqhLchxo3IIVgQAsEqgTbZzcWdnbh2qrwWhSkEy2/bEKBGqKy2dSX5tobmu/af0v6mbGDuIFjQg5zoY+ELyLjt++3BnEGwoIdxBcPFF5Bx2/fbgzmDYEEP4wqGiy8g47bvtwdzBsGCHsYVDBdfQMZtX7fXnDMTr8bCnECwAKAYECwAKAYECwCKAcECgGJAsACgGBAsACgGBAsAigHBAoBiQLAAoBgQLAAoBgQrE/0oh/gIh/sIifvqFOc1LyJD6tSkxxUmx0eObYzgi/4yfIftw1iP5EQezQn7dmMZvu8gHQQrk/QBbCK8l6qXvDrD4rLJ8ZFjK2K9P2tH/xVZV5TnO2wvsfLhvZ7Zf6GgXhv0LcdSk7fvIB0EK5PpBnBenWFx2eT4yLF1aWZV7ltUG3J9h+0FxFczh8vCvuVYavL2HaSDYGUy3QDOqzMsLpscHzm2JtKrnV1yfYftfc6ciVghWLMHwcpkugGcV2dYXDY5PnJsWwRBkMj1nWsvIv2H42DfefsO0kGwMpluAOfVGRaXTY6PHNua9P7k+g79ZVh7Xqqxb/8JW16k2HJjqUnvK+SBYGWy8QEs/H9fTV6dYXHZ5PjIsVVo+4QYFLm+o7MjYb2I968+zerMWDR5+w7SQbAymW4A59UZFpdNjo8c27ov/YeCDXm+G1azKXPZORaxFxD+Um2dWMQiYd9BOghWJusMYPGqWHAA59UZFpdNjo8cW/vvvgJ9MsjxHcexFwTJxvc/LJa8fQfpIFiZBM+XRJMhMoCDJ6Lz6gyLyyb9X6YHtuedQ5L6PdC3iCsqzjktjw31U/DTFfn7DtJBsHLpO18S+PWUL+fHEyirzsC4LAJJKMaxZnumnV5MoVzTd4crWI1g+H1sbV1xGhiLuM1C+w6SQbCG4M0U1KIGZzPopYRoBrFTr2fwZtUZGJdF6r9MKzbRnnHuybLdiG9BsBRiH0OHfsNjydp3kASCBQDFgGABQDEgWABQDAgWABQDggUAxYBgAUAxIFgAUAwIFgAUA4IFAMWAYM2Z0B3ZeqkfIfHvphaee1N4vvy715N9SW9GMO8S99oK+PTs/JiS7LzyNduD2YJgzZn9fVEw1HNs6gmPRmC6pz3iz8OZj4/Uz8J1dsm+xMddnId9e+LWJMSUbLfJ9mDWIFiloRJvNZtR7yf33lG+mkXYz/tKiWmLTKqv4NsL+jDiVqTElGPnMbA9mDcIVmGoxIsmmDeTkGZExvrQA7+KZF/92HGH/Lgxpdr5DGsP5g6CVRJ6xuPOEhxWItPlZngWoWcdsWSN+ureVODpgIsXd2pMqXYOg9uDuYNgFUMtEFLSmfjvYepJ1ogABn1tG+ubE9nBpJfiTo0p1c5knfZg7iBYpeDNGiRWV+9iJ8TNkmiyCr7a90I5dbxDRwMx7tSYUu2sAmH9AD8wSxCsIgidg7GRk68nWQMzI9FXI1heHKH4QutTY0q1a1i3PZg7CFYJ6FlD/J6hWmAkm1ASh084h32FEj/gKxh3akypdivWbg/mDoJVAPFZwCrpxEStEWdLovj0+QolvuQrHndqTKl2eu0G2oN5g2DNndj5oeAhWn1fVffF9+ElcKqv1HuzhDYthHIvpjXtLIRy0Q/MGgRr5sSSyn+Uxlhc4el5LGWTvmoTtV6OuyXBT6rdRtuD2YJgAUAxIFgAUAwIFgAUA4IFAMWAYAFAMSBYAFAMCBYAFAOCBQDFgGABQDEgWABQDAgWABQDggUAxYBgAUAxIFgAUAwIFgAUA4IFAMWAYAFAMSBYAFAMCBYAFAOCBQDFgGABQDEgWABQDAgWABQDggUAxYBgAUAxIFgAUAwIFkDBfOmaG450mRoEC6Bgvvb1b3siMtWi2p4aBAugcD744Gx0OXv2Q718+OG56tz583o5f/7C4OXcufPa31GAYAFAMSBYAFcgly9fzl7mAIIFcAWiDgsVFy78t/rHm2+7xbNlRMFaVovd3Wq3WRbLrujwoNozyvYODvvrVIfVwZ5RtruozFKLoH8T1dZeJRZp5FgOD/aMGPpiWVaLvYNKbqKv/b5+xHwr5PjrooUVv7x9DBz71pWKz9pHBm2Zu98CMfWSsL0giTfferv6/u17+vMzz57UJ9AV7733fvXdm++s7rn3l9X9P3uw+ukDD1UPPny8evGlU46Ho2MkwaoHaZcI9fd6fJqfFXViLZaxOipnnMQ6PKgOxPEe8m9bKX+7wQSIx2KxXIjra/+71W5AVOLtK9w2u370+Y7H7ya++91Bi5UpyIZvLahyXS3s7obR9iFxj9O/vSCH/3xwtvrO9+6oTr3yqj4Zf/HixeqZ505W11x7k3c1sFkWx//gupmckQTLRw84NYCFQeuJkbG+HvQqqRIHeop/lYSLRTxRHbpYrLXxWY6KRSpPab+vHyHfAdr4VdtOPW/7tLiiaZQcHq7ETKq7mt258Ql9SiJle0E2jz3+ZPXQwyeq115/o7r9znu1WCkeffxPnlg1y427P2gPJ4+CSQVLD2whYcRfY7NOk5ztIVJk4Pb6b8SvZ2bhICW18iuE3SGKSqj9OsnbNvr64fl26jtY218QQmn79wqMjnHPs1Fx7i0Wft97/C0XUlloe8EmeOXvr1XPPf+C/myeWFe3L6jv77777+rEo094919dunTJ8DIdEwmWMdj6ErHFqWP+YkcORfr8q+SUD41iSLYJsz5PVDLa7+mH5DuM2ZYgjCGhE2Kw0DOfZS1QbX01K9urDpaCOA0QrOTtBdk0AmR+br67qMPGm2/9UWvzwzvvdU0mYRLBsn7BhSSQBMurI8wKVJJou+YkrvIb879KsJUHKwE8P0Z9aQZiJ2kAV1Qi7XvE+lF/SRYsP37jRPhiKc4eazNbYKxttBIq7deMpe2jIOi5gpWzvSCbmGCFbmP4xvU3t3bL5etu8eiMLlh6UJuJJQxaN2GG1GkJ2i6DV6scLbLwYtEkJo8lKuGrZWL7wX6sGk0ULDl+k/B5qmA/hZlVMxNaLsyZnFNX6FM7e3aXxUHe9rpC+eQjL1Sff2pZXf38Gf3508dfqu5e/lOXnX7/XPW5Py/1erV89rG/Vb9+o9shpkCZj/jEOHXqdGt3y213u8WjM6JgrRLUG11ugpgDO1THHfz1YY1npon5NwmtbwjF4sx0YkRFJa39YD+ivhXh+JdLY12PH0nwmv5bAqpnhHuGL6F/kmAZeDMsC8EftGLkLl/466veOrVc9duT1U2n640Ym2HFyLHdNKMJlnX40P5qroajHrjdevNXOreOSJJtPAHCscTE0iEqBm77tV8r1lg/PN92/WD8jk/3UFvC86U77wpq33cEawwaIfri069XFy9drp49/MASqOtfeKu1PfHWe9VVj5ysPvb7V/X3oYL1zW/dlmy7aUYTLAAYn0aYXGLrP378Zf15qGBd/dUbk203DYIFUDCmMJmnyc31/zNOoKt1n1i8qD/nCFZzEv6dd/7V2l13w62u2eggWAAFkyJYl4yCVMEKXSX88T0/b+2efOppt3h0ECyAghlTsFzROvFYdwf8l7/yLatsKhAsgIJRAvSp39UCtEnBMlGHgXfcdZ9l8/Kp067ZJEwqWPXVpjWv9Ag3VB4JA+PorrhFroj1XE2rUVfNQjaxMkWsvL7a2FwRjF4Nde+h6tseSf1akWM7BCP2+qLnyO2NhBKgzxx/SX/elGA98IvfVD+571fVXXffX113wy1WmVr++MRfOocTM41gNZfSV5fD1XOzgxkoFBtnaBx6W/SIdlLy9IlOqEzRV64QbkswEWIM3szbINQJkmM7BPe2kLHbGwlTmELrcwUrtFy7s3vkr5oZX7CEx2rWYqhQbJp14ujbJknJExOdWJmir1zRI1jWYzPGutg2SerXihzbQTj9G729cUgRrNDMK1Ww1Ezr2ef8No6CkQUrkhjOALGfzTPquQPJTIqxfKg3DVg3Sfp2vT6kOFpb80ZMYbbl2UgzF/vQrV3am1tdvypBm3WBulY7CYLlipM7a3FZbaeFcSNq0H/C9hb9JJSZ+8ndv2I93byzrWL9hNEYVbC658oEhMEjJnnCwN20j24wDvfRH0dEENy2RCI/BpJv7dMUrFDdBsHHKnHrvtXl8bvvHXQMhk9J9BrcbeBt74Cf3jLHpyVYgXrObFJ6XKlE3He2u4tkc9SMJ1jOTvYYlOTxATh3H+45HusX3sRtS6RPdNxZlHrOLyZY5gys+R4TrBrdB2Gmpg55zdmK3lZuv9YSrOnK3D5H44ZRGU2wrCm0O+oVzgCxBoVZFhlIbtnGfQwUrFAc4sBP2DYykujEcA8J3dnvMMGyUHHHEtntVyzxY7YTl3l9jsUNozKaYHXYv/RtAlgDpLZpBkX9qy0LhRZCcZBt3kdMsFJ9WHE4AmXPxAzc5BFZR7AEMRLa9ONzRc1hRMEKb2/HT0ZZsk8nzrkdEqqX6124cGHSRf2Z6lEwgWAZqB3fnrCsk6Y5fFg2ZTrZD6xkNGdri4U5eDbv4yBwOJfjIzUOcXal0MnT2IUEwj3ki/jTOGJjtbHqk1fd7FfTHzGYmk0KVmx7x/zEyob6dOqpQ+tY3FPCX9XPnZ5BPhkTxeHPcsLopPJVZz64opDD0O2dWi8ntlSfE+CKyNTL1CBYQ5kkDjXDSUyiEsgRBZeh2zu1Xk9s+l+Cms8ZPyKwWcoUrOAhzITMJY6S6BGFKKnC45K6n2KxGT70MiQO2AjlCRYAXLEgWABQDAgWABQDggUAxYBgAUAxIFgAUAwIFgAUA4IFAMWAYAFAMSBYAFAMCBYAFAOCBQDF8H8enNcbKwnC4QAAAABJRU5ErkJggg==</Object>
  <Object Id="idInvalidSigLnImg">iVBORw0KGgoAAAANSUhEUgAAASwAAACWCAYAAABkW7XSAAAABGdBTUEAALGPC/xhBQAAAAlwSFlzAAAScwAAEnMBjCK5BwAAEBRJREFUeF7tnVuvJUUVx8+H8MVEeVGf/RgeX33yOygo5mhAhBwvXKJBQGIOwqB4iQGMbGeAqIgcDeeBSzJAZHAPkDBCCBqOIUSGmXGcaVPVu7vrsqq6qvfuPl3M75d0snfXqlWrumv9d/V1b1UAAIWw5a4AAJgrCBYAFAOCBQDFgGABQDEgWABQDAgWABQDggUAxYBgAUAxIFgAUAwIFgAUA4IFAMWAYAFAMSBYAFAMCBYAFAOCBQDFgGABQDEgWABQDAgWABQDggUAxYBgAUAxIFgzZ39nq9raPladcQuqM9Wx7a1qa2ffLQD4yIJgzRwEC6ADwZo5CBZAB4I1cxAsgA4Ea+akC1b9ffuYYXnmWLW9tVXt7O9XO1tb1dZq6Wy6Orqd1man6mQwz6Zb1bTdrar2d5x6dlyqbEe1YVXKa389G5g7CNbM2YRgbW1tV83qM8e2jSRd1dneNuqtRMT1m2IjtB0WLDf+pjwgWCntr20DcwfBmjkbESxPFBzRcGYZuk3Hb4qN1HZQsPTnTkhr3D4Z6xLaX98G5g6CNXM2IVhB0fB8NCa+3xSbnLbtmZ5p4raV3v76NjB3EKyZ81ESLFOkECwYAoI1c3Rii4JVn3/pRMIXjVoUjkawpLZ1naGHhAntr28DcwfBmjurmYo1e2kFwU54eza2X+2oE8yTCFa47Tbu5oR62/bqhLchxo3IIVgQAsEqgTbZzcWdnbh2qrwWhSkEy2/bEKBGqKy2dSX5tobmu/af0v6mbGDuIFjQg5zoY+ELyLjt++3BnEGwoIdxBcPFF5Bx2/fbgzmDYEEP4wqGiy8g47bvtwdzBsGCHsYVDBdfQMZtX7fXnDMTr8bCnECwAKAYECwAKAYECwCKAcECgGJAsACgGBAsACgGBAsAigHBAoBiQLAAoBgQLAAoBgQrE/0oh/gIh/sIifvqFOc1LyJD6tSkxxUmx0eObYzgi/4yfIftw1iP5EQezQn7dmMZvu8gHQQrk/QBbCK8l6qXvDrD4rLJ8ZFjK2K9P2tH/xVZV5TnO2wvsfLhvZ7Zf6GgXhv0LcdSk7fvIB0EK5PpBnBenWFx2eT4yLF1aWZV7ltUG3J9h+0FxFczh8vCvuVYavL2HaSDYGUy3QDOqzMsLpscHzm2JtKrnV1yfYftfc6ciVghWLMHwcpkugGcV2dYXDY5PnJsWwRBkMj1nWsvIv2H42DfefsO0kGwMpluAOfVGRaXTY6PHNua9P7k+g79ZVh7Xqqxb/8JW16k2HJjqUnvK+SBYGWy8QEs/H9fTV6dYXHZ5PjIsVVo+4QYFLm+o7MjYb2I968+zerMWDR5+w7SQbAymW4A59UZFpdNjo8c27ov/YeCDXm+G1azKXPZORaxFxD+Um2dWMQiYd9BOghWJusMYPGqWHAA59UZFpdNjo8cW/vvvgJ9MsjxHcexFwTJxvc/LJa8fQfpIFiZBM+XRJMhMoCDJ6Lz6gyLyyb9X6YHtuedQ5L6PdC3iCsqzjktjw31U/DTFfn7DtJBsHLpO18S+PWUL+fHEyirzsC4LAJJKMaxZnumnV5MoVzTd4crWI1g+H1sbV1xGhiLuM1C+w6SQbCG4M0U1KIGZzPopYRoBrFTr2fwZtUZGJdF6r9MKzbRnnHuybLdiG9BsBRiH0OHfsNjydp3kASCBQDFgGABQDEgWABQDAgWABQDggUAxYBgAUAxIFgAUAwIFgAUA4IFAMWAYM2Z0B3ZeqkfIfHvphaee1N4vvy715N9SW9GMO8S99oK+PTs/JiS7LzyNduD2YJgzZn9fVEw1HNs6gmPRmC6pz3iz8OZj4/Uz8J1dsm+xMddnId9e+LWJMSUbLfJ9mDWIFiloRJvNZtR7yf33lG+mkXYz/tKiWmLTKqv4NsL+jDiVqTElGPnMbA9mDcIVmGoxIsmmDeTkGZExvrQA7+KZF/92HGH/Lgxpdr5DGsP5g6CVRJ6xuPOEhxWItPlZngWoWcdsWSN+ureVODpgIsXd2pMqXYOg9uDuYNgFUMtEFLSmfjvYepJ1ogABn1tG+ubE9nBpJfiTo0p1c5knfZg7iBYpeDNGiRWV+9iJ8TNkmiyCr7a90I5dbxDRwMx7tSYUu2sAmH9AD8wSxCsIgidg7GRk68nWQMzI9FXI1heHKH4QutTY0q1a1i3PZg7CFYJ6FlD/J6hWmAkm1ASh084h32FEj/gKxh3akypdivWbg/mDoJVAPFZwCrpxEStEWdLovj0+QolvuQrHndqTKl2eu0G2oN5g2DNndj5oeAhWn1fVffF9+ElcKqv1HuzhDYthHIvpjXtLIRy0Q/MGgRr5sSSyn+Uxlhc4el5LGWTvmoTtV6OuyXBT6rdRtuD2YJgAUAxIFgAUAwIFgAUA4IFAMWAYAFAMSBYAFAMCBYAFAOCBQDFgGABQDEgWABQDAgWABQDggUAxYBgAUAxIFgAUAwIFgAUA4IFAMWAYAFAMSBYAFAMCBYAFAOCBQDFgGABQDEgWABQDAgWABQDggUAxYBgAUAxIFgAUAwIFkDBfOmaG450mRoEC6Bgvvb1b3siMtWi2p4aBAugcD744Gx0OXv2Q718+OG56tz583o5f/7C4OXcufPa31GAYAFAMSBYAFcgly9fzl7mAIIFcAWiDgsVFy78t/rHm2+7xbNlRMFaVovd3Wq3WRbLrujwoNozyvYODvvrVIfVwZ5RtruozFKLoH8T1dZeJRZp5FgOD/aMGPpiWVaLvYNKbqKv/b5+xHwr5PjrooUVv7x9DBz71pWKz9pHBm2Zu98CMfWSsL0giTfferv6/u17+vMzz57UJ9AV7733fvXdm++s7rn3l9X9P3uw+ukDD1UPPny8evGlU46Ho2MkwaoHaZcI9fd6fJqfFXViLZaxOipnnMQ6PKgOxPEe8m9bKX+7wQSIx2KxXIjra/+71W5AVOLtK9w2u370+Y7H7ya++91Bi5UpyIZvLahyXS3s7obR9iFxj9O/vSCH/3xwtvrO9+6oTr3yqj4Zf/HixeqZ505W11x7k3c1sFkWx//gupmckQTLRw84NYCFQeuJkbG+HvQqqRIHeop/lYSLRTxRHbpYrLXxWY6KRSpPab+vHyHfAdr4VdtOPW/7tLiiaZQcHq7ETKq7mt258Ql9SiJle0E2jz3+ZPXQwyeq115/o7r9znu1WCkeffxPnlg1y427P2gPJ4+CSQVLD2whYcRfY7NOk5ztIVJk4Pb6b8SvZ2bhICW18iuE3SGKSqj9OsnbNvr64fl26jtY218QQmn79wqMjnHPs1Fx7i0Wft97/C0XUlloe8EmeOXvr1XPPf+C/myeWFe3L6jv77777+rEo094919dunTJ8DIdEwmWMdj6ErHFqWP+YkcORfr8q+SUD41iSLYJsz5PVDLa7+mH5DuM2ZYgjCGhE2Kw0DOfZS1QbX01K9urDpaCOA0QrOTtBdk0AmR+br67qMPGm2/9UWvzwzvvdU0mYRLBsn7BhSSQBMurI8wKVJJou+YkrvIb879KsJUHKwE8P0Z9aQZiJ2kAV1Qi7XvE+lF/SRYsP37jRPhiKc4eazNbYKxttBIq7deMpe2jIOi5gpWzvSCbmGCFbmP4xvU3t3bL5etu8eiMLlh6UJuJJQxaN2GG1GkJ2i6DV6scLbLwYtEkJo8lKuGrZWL7wX6sGk0ULDl+k/B5qmA/hZlVMxNaLsyZnFNX6FM7e3aXxUHe9rpC+eQjL1Sff2pZXf38Gf3508dfqu5e/lOXnX7/XPW5Py/1erV89rG/Vb9+o9shpkCZj/jEOHXqdGt3y213u8WjM6JgrRLUG11ugpgDO1THHfz1YY1npon5NwmtbwjF4sx0YkRFJa39YD+ivhXh+JdLY12PH0nwmv5bAqpnhHuGL6F/kmAZeDMsC8EftGLkLl/466veOrVc9duT1U2n640Ym2HFyLHdNKMJlnX40P5qroajHrjdevNXOreOSJJtPAHCscTE0iEqBm77tV8r1lg/PN92/WD8jk/3UFvC86U77wpq33cEawwaIfri069XFy9drp49/MASqOtfeKu1PfHWe9VVj5ysPvb7V/X3oYL1zW/dlmy7aUYTLAAYn0aYXGLrP378Zf15qGBd/dUbk203DYIFUDCmMJmnyc31/zNOoKt1n1i8qD/nCFZzEv6dd/7V2l13w62u2eggWAAFkyJYl4yCVMEKXSX88T0/b+2efOppt3h0ECyAghlTsFzROvFYdwf8l7/yLatsKhAsgIJRAvSp39UCtEnBMlGHgXfcdZ9l8/Kp067ZJEwqWPXVpjWv9Ag3VB4JA+PorrhFroj1XE2rUVfNQjaxMkWsvL7a2FwRjF4Nde+h6tseSf1akWM7BCP2+qLnyO2NhBKgzxx/SX/elGA98IvfVD+571fVXXffX113wy1WmVr++MRfOocTM41gNZfSV5fD1XOzgxkoFBtnaBx6W/SIdlLy9IlOqEzRV64QbkswEWIM3szbINQJkmM7BPe2kLHbGwlTmELrcwUrtFy7s3vkr5oZX7CEx2rWYqhQbJp14ujbJknJExOdWJmir1zRI1jWYzPGutg2SerXihzbQTj9G729cUgRrNDMK1Ww1Ezr2ef8No6CkQUrkhjOALGfzTPquQPJTIqxfKg3DVg3Sfp2vT6kOFpb80ZMYbbl2UgzF/vQrV3am1tdvypBm3WBulY7CYLlipM7a3FZbaeFcSNq0H/C9hb9JJSZ+8ndv2I93byzrWL9hNEYVbC658oEhMEjJnnCwN20j24wDvfRH0dEENy2RCI/BpJv7dMUrFDdBsHHKnHrvtXl8bvvHXQMhk9J9BrcbeBt74Cf3jLHpyVYgXrObFJ6XKlE3He2u4tkc9SMJ1jOTvYYlOTxATh3H+45HusX3sRtS6RPdNxZlHrOLyZY5gys+R4TrBrdB2Gmpg55zdmK3lZuv9YSrOnK3D5H44ZRGU2wrCm0O+oVzgCxBoVZFhlIbtnGfQwUrFAc4sBP2DYykujEcA8J3dnvMMGyUHHHEtntVyzxY7YTl3l9jsUNozKaYHXYv/RtAlgDpLZpBkX9qy0LhRZCcZBt3kdMsFJ9WHE4AmXPxAzc5BFZR7AEMRLa9ONzRc1hRMEKb2/HT0ZZsk8nzrkdEqqX6124cGHSRf2Z6lEwgWAZqB3fnrCsk6Y5fFg2ZTrZD6xkNGdri4U5eDbv4yBwOJfjIzUOcXal0MnT2IUEwj3ki/jTOGJjtbHqk1fd7FfTHzGYmk0KVmx7x/zEyob6dOqpQ+tY3FPCX9XPnZ5BPhkTxeHPcsLopPJVZz64opDD0O2dWi8ntlSfE+CKyNTL1CBYQ5kkDjXDSUyiEsgRBZeh2zu1Xk9s+l+Cms8ZPyKwWcoUrOAhzITMJY6S6BGFKKnC45K6n2KxGT70MiQO2AjlCRYAXLEgWABQDAgWABQDggUAxYBgAUAxIFgAUAwIFgAUA4IFAMWAYAFAMSBYAFAMCBYAFAOCBQDF8H8enNcbKwnC4QAAAABJRU5ErkJggg==</Object>
  <Object>
    <xd:QualifyingProperties xmlns:xd="http://uri.etsi.org/01903/v1.3.2#" Target="#idPackageSignature">
      <xd:SignedProperties Id="idSignedProperties">
        <xd:SignedSignatureProperties>
          <xd:SigningTime>2026-04-27T10:01:29Z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3c4b6bd9-5e44-4c19-929a-981a50707054">
            <CanonicalizationMethod Algorithm="http://www.w3.org/2001/10/xml-exc-c14n#"/>
            <xd:EncapsulatedTimeStamp Id="ETS-3c4b6bd9-5e44-4c19-929a-981a50707054">MIINNgYJKoZIhvcNAQcCoIINJzCCDSMCAQMxDzANBglghkgBZQMEAgEFADBoBgsqhkiG9w0BCRABBKBZBFcwVQIBAQYCKgMwMTANBglghkgBZQMEAgEFAAQg2UIGaEtqzyuq8PzMi08up/2jWpj6/0aPjsNxy3/x0DcCCG3Egm4qRS29GA8yMDI2MDQyNzEwMDE0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QyNzEwMDE0OVowKwYLKoZIhvcNAQkQAgwxHDAaMBgwFgQUqRkz6o2gsq1/srZCiFIVJLz3P90wLwYJKoZIhvcNAQkEMSIEINk2OrgRaFrj4hYo2rB+xbrCyqrgGHRXfVmAt0zw3WVEMA0GCSqGSIb3DQEBAQUABIIBACk2dihpTPTb2X9X/vfVZqfGpudlmCydsswj93Bxgwv8Zvw7cE+jBqnkWHD7SvWg6yBsI37LEyY08iifQLvbTTbVni+09pHtqGcqi1dL/aS+iXuEj2q2V6RD0XBipHJzna7jLcxNukB2urroA8sFgMIzdT5l7QRPx8gMzD2ZKgX5izMjTxWhKGHFFT4DtboSXXdJ9w1S2UwD/tw1J0tPn83hBPSmGsoqwJiHkBp0v9/ruhJsCy3375NAtRetovCrxsBCRrDyF7h9w+CPYrHm+L9TPI7Iiq5SKPwi++fegzOa4nuX/Eg9RCzetJvecyTmTXc7Rf86bi1IrMfRTYvxi5g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SigAndRefsTimeStamp Id="TS-5f8b5727-0240-4480-be3a-89d5eabae108">
            <CanonicalizationMethod Algorithm="http://www.w3.org/2001/10/xml-exc-c14n#"/>
            <xd:EncapsulatedTimeStamp Id="ETS-5f8b5727-0240-4480-be3a-89d5eabae108">MIINNgYJKoZIhvcNAQcCoIINJzCCDSMCAQMxDzANBglghkgBZQMEAgEFADBoBgsqhkiG9w0BCRABBKBZBFcwVQIBAQYCKgMwMTANBglghkgBZQMEAgEFAAQguZA8CWv5qsbmNoUtvSHO3zID2V6t32y4ESW2tipATakCCEYjNMOUTPEeGA8yMDI2MDQyNzEwMDE1M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QyNzEwMDE1MFowKwYLKoZIhvcNAQkQAgwxHDAaMBgwFgQUqRkz6o2gsq1/srZCiFIVJLz3P90wLwYJKoZIhvcNAQkEMSIEIGU8GjZr5C3glwPxerg0zRJBjVZi5UBKhyrU7aJbQ86HMA0GCSqGSIb3DQEBAQUABIIBAA+ctmOYLJm4ZsnF0wBwXEWhti+X+Ug6ruq9NlQxOpxPQr/EzVjkwpMfta3TAA+INCMfRI9wfmRDMwVelxodL/1PtK7JI5qb2kpljmSg9AqyY/r1vC6IHPGkTO94l2GJsI+2CivO+qC9jgOm+PTtkqpryzpIfx1BXf7meCgpsV0MqwXQcF8j0B0luQ1rGtmEEyw0hBcTVhomUboNillvFyx94iqiT3rodbtg6cxWk2AQnUyNIaUGCBgQQtVeO/9goWIcZdiUpxGGNWIAA9je7rSph9ijgvNrqq/WfgVRxSNsnUnYGvAPFCdiYkxhZes52puexos67shNe/AFNdkA+VM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2026-01-14T09:58:18Z</cp:lastPrinted>
  <dcterms:modified xsi:type="dcterms:W3CDTF">2026-04-27T10:01:27Z</dcterms:modified>
</cp:coreProperties>
</file>